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firstSheet="1"/>
  </bookViews>
  <sheets>
    <sheet name="Project Statistics" sheetId="2" r:id="rId1"/>
    <sheet name="Test Scenario" sheetId="16" r:id="rId2"/>
    <sheet name="TestScripts" sheetId="19" r:id="rId3"/>
    <sheet name="Definition" sheetId="20" r:id="rId4"/>
    <sheet name="Test Case Template" sheetId="9" state="hidden" r:id="rId5"/>
  </sheets>
  <definedNames>
    <definedName name="_xlnm._FilterDatabase" localSheetId="1" hidden="1">'Test Scenario'!$A$1:$H$48</definedName>
    <definedName name="EW_NR_P_01" localSheetId="4">'Test Case Template'!$C$4</definedName>
    <definedName name="Minutes">#REF!</definedName>
    <definedName name="Seconds">#REF!</definedName>
  </definedNames>
  <calcPr calcId="144525"/>
</workbook>
</file>

<file path=xl/sharedStrings.xml><?xml version="1.0" encoding="utf-8"?>
<sst xmlns="http://schemas.openxmlformats.org/spreadsheetml/2006/main" count="954" uniqueCount="319">
  <si>
    <t>PROJECT NAME</t>
  </si>
  <si>
    <t>WorkCraze</t>
  </si>
  <si>
    <t>MODULE NAME</t>
  </si>
  <si>
    <t>PREPARED BY</t>
  </si>
  <si>
    <t>Fida'iy Nafis</t>
  </si>
  <si>
    <t>Total Test Cases</t>
  </si>
  <si>
    <t>Passed</t>
  </si>
  <si>
    <t>DATE</t>
  </si>
  <si>
    <t>Total Executed</t>
  </si>
  <si>
    <t>Failed</t>
  </si>
  <si>
    <t>TEST CYCLE</t>
  </si>
  <si>
    <t>Balance to be Executed</t>
  </si>
  <si>
    <t>Blocked</t>
  </si>
  <si>
    <t>SUBMODULES</t>
  </si>
  <si>
    <t>FUNCTIONS</t>
  </si>
  <si>
    <t>SCENARIO ID</t>
  </si>
  <si>
    <t>LINK</t>
  </si>
  <si>
    <t>SCENARIO DESCRIPTION</t>
  </si>
  <si>
    <t>ACTORS INVOLVED</t>
  </si>
  <si>
    <t>SCENARIO TYPE 
(POSITIVE / NEGATIVE)</t>
  </si>
  <si>
    <t>IMPORTANCE (CRITICAL/HIGH/MEDIUM/LOW)</t>
  </si>
  <si>
    <t>REMARK</t>
  </si>
  <si>
    <t>Login</t>
  </si>
  <si>
    <t>TS</t>
  </si>
  <si>
    <t>Employer</t>
  </si>
  <si>
    <t>POSITIVE</t>
  </si>
  <si>
    <t>NEGATIVE</t>
  </si>
  <si>
    <t>Job Posting</t>
  </si>
  <si>
    <t>Job Posting Management</t>
  </si>
  <si>
    <t>Job Posting Expired</t>
  </si>
  <si>
    <t>Job Posting Sorting</t>
  </si>
  <si>
    <t>TOTAL SCENARIOS</t>
  </si>
  <si>
    <t>TEST CASE ID</t>
  </si>
  <si>
    <t>PRIORITY
(Critical/High/ 
Medium/Low)</t>
  </si>
  <si>
    <t>BROWSER</t>
  </si>
  <si>
    <t>TEST SUMMARY</t>
  </si>
  <si>
    <t>PRE-REQUISITES</t>
  </si>
  <si>
    <t>TEST STEPS</t>
  </si>
  <si>
    <t>EXPECTED RESULT</t>
  </si>
  <si>
    <t>ACTUAL RESULT</t>
  </si>
  <si>
    <t>STEP RESULT
(PASSED/FAILED/BLOCKED)</t>
  </si>
  <si>
    <t>TEST RESULT
(PASSED/FAILED/BLOCKED)</t>
  </si>
  <si>
    <t>TESTER</t>
  </si>
  <si>
    <t>BUG ID</t>
  </si>
  <si>
    <t>REMARKS</t>
  </si>
  <si>
    <t>TC_001</t>
  </si>
  <si>
    <t>Google Chrome</t>
  </si>
  <si>
    <r>
      <rPr>
        <b/>
        <sz val="10"/>
        <color theme="4"/>
        <rFont val="Calibri"/>
        <charset val="134"/>
        <scheme val="minor"/>
      </rPr>
      <t>[POSITIVE]</t>
    </r>
    <r>
      <rPr>
        <sz val="10"/>
        <color theme="1"/>
        <rFont val="Calibri"/>
        <charset val="134"/>
        <scheme val="minor"/>
      </rPr>
      <t xml:space="preserve">
Employer successfully login into the system</t>
    </r>
  </si>
  <si>
    <t>1. Employer already has a registered account
2. Employer is at the system login screen for employer</t>
  </si>
  <si>
    <t>1. Employer clicks 'Register' button at the top right of the homepage</t>
  </si>
  <si>
    <t>1. The system navigates to Registration page</t>
  </si>
  <si>
    <t>1. The system navigated to Registration page</t>
  </si>
  <si>
    <t>PASSED</t>
  </si>
  <si>
    <t>Nafis</t>
  </si>
  <si>
    <t>2. Employer clicks 'Log In' link below the 'Register' button</t>
  </si>
  <si>
    <t>2. The system navigates to Login Page</t>
  </si>
  <si>
    <t>2. The system navigated to Login Page</t>
  </si>
  <si>
    <t>3. Employer enters the right email and password</t>
  </si>
  <si>
    <t>3. The email and password can be entered into the input box</t>
  </si>
  <si>
    <t>4. Employers clicks the 'Login' button</t>
  </si>
  <si>
    <t>4. A green message 'Login successfull' will pop up and redirect the employer to the vacancy page</t>
  </si>
  <si>
    <t>4. A green message 'Login successfull' popped up and redirected the employer to the vacancy page</t>
  </si>
  <si>
    <t>TC_002</t>
  </si>
  <si>
    <r>
      <rPr>
        <b/>
        <sz val="10"/>
        <color theme="5"/>
        <rFont val="Calibri"/>
        <charset val="134"/>
        <scheme val="minor"/>
      </rPr>
      <t>[NEGATIVE]</t>
    </r>
    <r>
      <rPr>
        <sz val="10"/>
        <color theme="1"/>
        <rFont val="Calibri"/>
        <charset val="134"/>
        <scheme val="minor"/>
      </rPr>
      <t xml:space="preserve">
Employer enters an invalid email</t>
    </r>
  </si>
  <si>
    <t>3. Employer enters the invalid email and  right password</t>
  </si>
  <si>
    <t>4. A red error message 'User not found with given email' will pop up</t>
  </si>
  <si>
    <t>4. A red error message 'User not found with given email' popped up</t>
  </si>
  <si>
    <t>TC_003</t>
  </si>
  <si>
    <r>
      <rPr>
        <b/>
        <sz val="10"/>
        <color theme="5"/>
        <rFont val="Calibri"/>
        <charset val="134"/>
        <scheme val="minor"/>
      </rPr>
      <t>[NEGATIVE]</t>
    </r>
    <r>
      <rPr>
        <sz val="10"/>
        <color theme="1"/>
        <rFont val="Calibri"/>
        <charset val="134"/>
        <scheme val="minor"/>
      </rPr>
      <t xml:space="preserve">
Employer enters an incorrect password</t>
    </r>
  </si>
  <si>
    <t>3. Employer enters valid email and incorrect password</t>
  </si>
  <si>
    <t>4. A red error message 'given credentials are invalid' will pop up</t>
  </si>
  <si>
    <t>4. A red error message 'given credentials are invalid' popped up</t>
  </si>
  <si>
    <t>TC_004</t>
  </si>
  <si>
    <r>
      <rPr>
        <b/>
        <sz val="10"/>
        <color theme="5"/>
        <rFont val="Calibri"/>
        <charset val="134"/>
        <scheme val="minor"/>
      </rPr>
      <t>[NEGATIVE]</t>
    </r>
    <r>
      <rPr>
        <sz val="10"/>
        <color theme="1"/>
        <rFont val="Calibri"/>
        <charset val="134"/>
        <scheme val="minor"/>
      </rPr>
      <t xml:space="preserve">
Employer leaves the form blank</t>
    </r>
  </si>
  <si>
    <t>3. Employers clicks the 'Login' button without filling in the email and password</t>
  </si>
  <si>
    <t>3. The login button will be unclickable and a red error message 'Email is required.' and 'Password is required.' will appear under each respective input box</t>
  </si>
  <si>
    <t>3. The login button is unclickable and a red error message 'Email is required.' and 'Password is required.' appeared under each respective input box</t>
  </si>
  <si>
    <t>TC_005</t>
  </si>
  <si>
    <r>
      <rPr>
        <b/>
        <sz val="10"/>
        <color theme="4"/>
        <rFont val="Calibri"/>
        <charset val="134"/>
      </rPr>
      <t>[POSITIVE]</t>
    </r>
    <r>
      <rPr>
        <sz val="10"/>
        <color theme="1"/>
        <rFont val="Calibri"/>
        <charset val="134"/>
      </rPr>
      <t xml:space="preserve">
Employer successfully saves a job posting  as a draft</t>
    </r>
  </si>
  <si>
    <t>1. Employer has already login into the system</t>
  </si>
  <si>
    <t>1. Click 'Job Posting' at the navigation bar at the top of the page</t>
  </si>
  <si>
    <t>1. The system navigates to 'Vacancy' page</t>
  </si>
  <si>
    <t>1. The system navigated to 'Vacancy' page</t>
  </si>
  <si>
    <t>2. Employer fills in all the mandatory  details:
- Vacancy Title
- Job Start Date
- Job End Date
- Status
- Location
- Contract Type
- Hour Per Week
- Industries
- Candidates' Citizenship
- About The Job (Description, Responsibilities &amp; Job Highlights)
- About the Candidates</t>
  </si>
  <si>
    <t xml:space="preserve">2. All the mandatory fields can be filled in with the necessary information
</t>
  </si>
  <si>
    <t>3. Employers clicks the 'Save' button</t>
  </si>
  <si>
    <t>3. A green message 'Job updated successfully.' will pop up</t>
  </si>
  <si>
    <t>3. A green message 'Job updated successfully.' popped up</t>
  </si>
  <si>
    <t>TC_006</t>
  </si>
  <si>
    <r>
      <rPr>
        <b/>
        <sz val="10"/>
        <color theme="4"/>
        <rFont val="Calibri"/>
        <charset val="134"/>
      </rPr>
      <t>[POSITIVE]</t>
    </r>
    <r>
      <rPr>
        <sz val="10"/>
        <color theme="1"/>
        <rFont val="Calibri"/>
        <charset val="134"/>
      </rPr>
      <t xml:space="preserve">
Employer successfully post a job with all mandatory details filled in</t>
    </r>
  </si>
  <si>
    <t>1. Employer clicks 'Job Posting' at the navigation bar at the top of the page</t>
  </si>
  <si>
    <t>3. Employers clicks the 'Post' button</t>
  </si>
  <si>
    <t>3. A green message 'Job posted successfully.' will pop up</t>
  </si>
  <si>
    <t>3. A green message 'Job posted successfully.' popped up</t>
  </si>
  <si>
    <t>TC_007</t>
  </si>
  <si>
    <r>
      <rPr>
        <b/>
        <sz val="10"/>
        <color theme="5"/>
        <rFont val="Calibri"/>
        <charset val="134"/>
      </rPr>
      <t>[NEGATIVE]</t>
    </r>
    <r>
      <rPr>
        <sz val="10"/>
        <color theme="1"/>
        <rFont val="Calibri"/>
        <charset val="134"/>
      </rPr>
      <t xml:space="preserve">
Employer attempt to save a job without filling in mandatory fields</t>
    </r>
  </si>
  <si>
    <t>2. Employers clicks the 'Save' button without filling in the mandatory fields</t>
  </si>
  <si>
    <t>2. A red error message '&lt;Field Label&gt; is required.' will appear under each unfilled mandatory field</t>
  </si>
  <si>
    <t>2. A red error message '&lt;Field Label&gt; is required.' appeared under each unfilled mandatory field</t>
  </si>
  <si>
    <t>TC_008</t>
  </si>
  <si>
    <r>
      <rPr>
        <b/>
        <sz val="10"/>
        <color theme="5"/>
        <rFont val="Calibri"/>
        <charset val="134"/>
      </rPr>
      <t>[NEGATIVE]</t>
    </r>
    <r>
      <rPr>
        <sz val="10"/>
        <color theme="1"/>
        <rFont val="Calibri"/>
        <charset val="134"/>
      </rPr>
      <t xml:space="preserve">
Employer attempt to post a job without filling in mandatory fields</t>
    </r>
  </si>
  <si>
    <t>2. Employers clicks the 'Post' button without filling in the mandatory fields</t>
  </si>
  <si>
    <t>TC_009</t>
  </si>
  <si>
    <r>
      <rPr>
        <b/>
        <sz val="10"/>
        <color theme="4"/>
        <rFont val="Calibri"/>
        <charset val="134"/>
      </rPr>
      <t>[POSITIVE]</t>
    </r>
    <r>
      <rPr>
        <sz val="10"/>
        <color theme="1"/>
        <rFont val="Calibri"/>
        <charset val="134"/>
      </rPr>
      <t xml:space="preserve">
Employer views summary of a job posting</t>
    </r>
  </si>
  <si>
    <t>1. Employer has already login into the system
2. Employer has a job posting (Active or Closed)</t>
  </si>
  <si>
    <t>1. Click 'Vacancies' at the navigation bar at the top of the page</t>
  </si>
  <si>
    <t>1. The system navigates to 'Vacancies' job posting page</t>
  </si>
  <si>
    <t>1. The system navigated to 'Vacancies' job posting page</t>
  </si>
  <si>
    <t>2. Employer clicks any job posting</t>
  </si>
  <si>
    <t>2. The selected job posting will be displayed with the summary. The summary consists of:
- Date Posted
- Date Ended
- Applied Numbers
- Positions Offered
- Contract Type
- Hour Per Week
- Qualification</t>
  </si>
  <si>
    <t xml:space="preserve">2. The selected job posting displayed with the summary. </t>
  </si>
  <si>
    <t>TC_010</t>
  </si>
  <si>
    <r>
      <rPr>
        <b/>
        <sz val="10"/>
        <color theme="4"/>
        <rFont val="Calibri"/>
        <charset val="134"/>
      </rPr>
      <t xml:space="preserve">[POSITIVE]
</t>
    </r>
    <r>
      <rPr>
        <sz val="10"/>
        <rFont val="Calibri"/>
        <charset val="134"/>
      </rPr>
      <t>Employer views 'Job Description' tab</t>
    </r>
  </si>
  <si>
    <t>2. Employer clicks any existing job posting</t>
  </si>
  <si>
    <t>2. The selected job posting will be displayed with the summary</t>
  </si>
  <si>
    <t>3. Employer clicks 'Job Description' tab</t>
  </si>
  <si>
    <t>3. The tab will be redirected to the Job Description page</t>
  </si>
  <si>
    <t>3. The tab redirected to the Job Description page</t>
  </si>
  <si>
    <t>TC_011</t>
  </si>
  <si>
    <r>
      <rPr>
        <b/>
        <sz val="10"/>
        <color theme="4"/>
        <rFont val="Calibri"/>
        <charset val="134"/>
      </rPr>
      <t>[POSITIVE]</t>
    </r>
    <r>
      <rPr>
        <sz val="10"/>
        <color theme="1"/>
        <rFont val="Calibri"/>
        <charset val="134"/>
      </rPr>
      <t xml:space="preserve">
Employer views the 'Applicants' tab that has applicants</t>
    </r>
  </si>
  <si>
    <t>2. The selected active job posting will be displayed with the summary</t>
  </si>
  <si>
    <t>3. Employer clicks 'Applicants' tab</t>
  </si>
  <si>
    <t>3. The tab will be redirected to a page listing all applicants for the job</t>
  </si>
  <si>
    <t>3. The tab redirected to a page listing all applicants for the job</t>
  </si>
  <si>
    <t>TC_012</t>
  </si>
  <si>
    <r>
      <rPr>
        <b/>
        <sz val="10"/>
        <color theme="5"/>
        <rFont val="Calibri"/>
        <charset val="134"/>
      </rPr>
      <t>[NEGATIVE]</t>
    </r>
    <r>
      <rPr>
        <b/>
        <sz val="10"/>
        <color theme="4"/>
        <rFont val="Calibri"/>
        <charset val="134"/>
      </rPr>
      <t xml:space="preserve">
</t>
    </r>
    <r>
      <rPr>
        <sz val="10"/>
        <rFont val="Calibri"/>
        <charset val="134"/>
      </rPr>
      <t>Employer views the 'Applicants' tab that has no applicants</t>
    </r>
  </si>
  <si>
    <t>3. The tab will be redirected to a page showing 'No Data Found'</t>
  </si>
  <si>
    <t>3. The tab redirected to a page showing 'No Data Found'</t>
  </si>
  <si>
    <t>TC_013</t>
  </si>
  <si>
    <r>
      <rPr>
        <b/>
        <sz val="10"/>
        <color theme="4"/>
        <rFont val="Calibri"/>
        <charset val="134"/>
      </rPr>
      <t>[POSITIVE]</t>
    </r>
    <r>
      <rPr>
        <sz val="10"/>
        <color theme="1"/>
        <rFont val="Calibri"/>
        <charset val="134"/>
      </rPr>
      <t xml:space="preserve">
Employer change  the applicants 'Job Offered','MIA', or 'Rejected' status </t>
    </r>
  </si>
  <si>
    <t>1. Employer has already login into the system
2. Employer has a job posting (Active or Closed)
3. The active job posting has applicants for the job</t>
  </si>
  <si>
    <t xml:space="preserve">4. Employer changes  the applicants status to 'Job Offered','MIA', or 'Rejected' </t>
  </si>
  <si>
    <t>4. The applicants status dropdown list will show list of options ('Job Offered', 'Call for Interview',  'MIA', and 'Rejected' ) that can be selected. A green message, 'Status changed successfully.' will pop up</t>
  </si>
  <si>
    <t>4. The applicants status dropdown list showed list of options ('Job Offered', 'Call for Interview',  'MIA', and 'Rejected' ) that can be selected. A green message, 'Status changed successfully.' popped up</t>
  </si>
  <si>
    <t>TC_014</t>
  </si>
  <si>
    <r>
      <rPr>
        <b/>
        <sz val="10"/>
        <color theme="4"/>
        <rFont val="Calibri"/>
        <charset val="134"/>
      </rPr>
      <t xml:space="preserve">[POSITIVE]
</t>
    </r>
    <r>
      <rPr>
        <sz val="10"/>
        <rFont val="Calibri"/>
        <charset val="134"/>
      </rPr>
      <t>Employer sucessfully change  the applicants status to 'Call for Interview'</t>
    </r>
  </si>
  <si>
    <t>2. The selected job posting displayed with the summary</t>
  </si>
  <si>
    <t xml:space="preserve">4. Employer changes  the applicants status to 'Call for Interview' </t>
  </si>
  <si>
    <t>4. The applicants status dropdown list will show list of options ('Job Offered', 'Call for Interview',  'MIA', and 'Rejected' ) that can be selected. A form will be displayed after employer select 'Call for Interview' option</t>
  </si>
  <si>
    <t>4. The applicants status dropdown list showed list of options ('Job Offered', 'Call for Interview',  'MIA', and 'Rejected' ) that can be selected. A form is displayed after employer select 'Call for Interview' option</t>
  </si>
  <si>
    <t>5. Employer fills in the interview form with all the necessary information (Date, Time, Interview Type, and Note)</t>
  </si>
  <si>
    <t>5. The fields can be filled in with the necessary informations</t>
  </si>
  <si>
    <t>6. Employer clicks 'Invite' button</t>
  </si>
  <si>
    <t>6. A green message, 'Invitation sent successfully.' will pop up</t>
  </si>
  <si>
    <t>6. A green message, 'Invitation sent successfully.' popped up</t>
  </si>
  <si>
    <t>TC_015</t>
  </si>
  <si>
    <r>
      <rPr>
        <b/>
        <sz val="10"/>
        <color theme="5"/>
        <rFont val="Calibri"/>
        <charset val="134"/>
      </rPr>
      <t>[NEGATIVE]</t>
    </r>
    <r>
      <rPr>
        <b/>
        <sz val="10"/>
        <color theme="4"/>
        <rFont val="Calibri"/>
        <charset val="134"/>
      </rPr>
      <t xml:space="preserve">
</t>
    </r>
    <r>
      <rPr>
        <sz val="10"/>
        <rFont val="Calibri"/>
        <charset val="134"/>
      </rPr>
      <t>Employer attempts to change  the applicants status to 'Call for Interview' without filling in the interview form</t>
    </r>
  </si>
  <si>
    <t>2. The selected job posting is displayed with the summary</t>
  </si>
  <si>
    <t>5. Employer clicks 'Invite' button without filling in the all the necessary information (Date, Time, Interview Type, and Note)</t>
  </si>
  <si>
    <t>5. A red error message '&lt;Field Label&gt; is required.' will appear under each unfilled mandatory field</t>
  </si>
  <si>
    <t>5. A red error message '&lt;Field Label&gt; is required.' appeared under each unfilled mandatory field</t>
  </si>
  <si>
    <t>TC_016</t>
  </si>
  <si>
    <r>
      <rPr>
        <b/>
        <sz val="10"/>
        <color theme="4"/>
        <rFont val="Calibri"/>
        <charset val="134"/>
      </rPr>
      <t>[POSITIVE]</t>
    </r>
    <r>
      <rPr>
        <sz val="10"/>
        <color theme="1"/>
        <rFont val="Calibri"/>
        <charset val="134"/>
      </rPr>
      <t xml:space="preserve">
Employer downloads resume from one of the applicants</t>
    </r>
  </si>
  <si>
    <t>2. The selected job posting was displayed with the summary</t>
  </si>
  <si>
    <t>3. The tab was redirected to a page listing all applicants for the job</t>
  </si>
  <si>
    <t xml:space="preserve">4. Employer clicks the download icon under the Resume column </t>
  </si>
  <si>
    <t>4. The resume can be downloaded</t>
  </si>
  <si>
    <t>TC_017</t>
  </si>
  <si>
    <r>
      <rPr>
        <b/>
        <sz val="10"/>
        <color theme="4"/>
        <rFont val="Calibri"/>
        <charset val="134"/>
      </rPr>
      <t>[POSITIVE]</t>
    </r>
    <r>
      <rPr>
        <sz val="10"/>
        <color theme="1"/>
        <rFont val="Calibri"/>
        <charset val="134"/>
      </rPr>
      <t xml:space="preserve">
Employer views 'Appointments' tab that has appointments</t>
    </r>
  </si>
  <si>
    <t>2. The selected active job posting was displayed with the summary</t>
  </si>
  <si>
    <t>3. Employer clicks 'Appointments' tab</t>
  </si>
  <si>
    <t xml:space="preserve">3. The tab will be redirected to a page listing all the 'Appointments' </t>
  </si>
  <si>
    <t xml:space="preserve">3. The tab was redirected to a page listing all the 'Appointments' </t>
  </si>
  <si>
    <t>TC_018</t>
  </si>
  <si>
    <r>
      <rPr>
        <b/>
        <sz val="10"/>
        <color theme="5"/>
        <rFont val="Calibri"/>
        <charset val="134"/>
      </rPr>
      <t>[NEGATIVE]</t>
    </r>
    <r>
      <rPr>
        <b/>
        <sz val="10"/>
        <color theme="4"/>
        <rFont val="Calibri"/>
        <charset val="134"/>
      </rPr>
      <t xml:space="preserve">
</t>
    </r>
    <r>
      <rPr>
        <sz val="10"/>
        <rFont val="Calibri"/>
        <charset val="134"/>
      </rPr>
      <t>Employer views 'Appointments' tab that has no appointments</t>
    </r>
  </si>
  <si>
    <t>3. The tab was redirected to a page showing 'No Data Found'</t>
  </si>
  <si>
    <t>TC_019</t>
  </si>
  <si>
    <r>
      <rPr>
        <b/>
        <sz val="10"/>
        <color theme="4"/>
        <rFont val="Calibri"/>
        <charset val="134"/>
      </rPr>
      <t>[POSITIVE]</t>
    </r>
    <r>
      <rPr>
        <sz val="10"/>
        <color theme="1"/>
        <rFont val="Calibri"/>
        <charset val="134"/>
      </rPr>
      <t xml:space="preserve">
Employer views 'List of suggested candidates' tab</t>
    </r>
  </si>
  <si>
    <t>3. Employer clicks 'List of suggested candidates' tab</t>
  </si>
  <si>
    <t>3. The tab will be redirected to a page listing all the suggested candidates for the job</t>
  </si>
  <si>
    <t>3. The tab was redirected to a page listing all the suggested candidates for the job</t>
  </si>
  <si>
    <t>TC_020</t>
  </si>
  <si>
    <r>
      <rPr>
        <b/>
        <sz val="10"/>
        <color theme="4"/>
        <rFont val="Calibri"/>
        <charset val="134"/>
      </rPr>
      <t>[POSITIVE]</t>
    </r>
    <r>
      <rPr>
        <sz val="10"/>
        <color theme="1"/>
        <rFont val="Calibri"/>
        <charset val="134"/>
      </rPr>
      <t xml:space="preserve">
Employer searches for candidates by 'Location'</t>
    </r>
  </si>
  <si>
    <t>2. The selected job posting was with the summary</t>
  </si>
  <si>
    <t>3. Employer clicks 'Search candidates' tab</t>
  </si>
  <si>
    <t>3. The tab will be redirected to a page with a search candidate form</t>
  </si>
  <si>
    <t>3. The tab was redirected to a page with a search candidate form</t>
  </si>
  <si>
    <t>4. Employer enters 'Location' value into the input box</t>
  </si>
  <si>
    <t>4. The 'Location' value can be entered into the input box</t>
  </si>
  <si>
    <t>5. Employer clicks 'Search' button</t>
  </si>
  <si>
    <t>5. Search result will be displayed below according to the search value</t>
  </si>
  <si>
    <t>5. Search result was displayed below according to the search value</t>
  </si>
  <si>
    <t>TC_021</t>
  </si>
  <si>
    <r>
      <t>[NEGATIVE]</t>
    </r>
    <r>
      <rPr>
        <b/>
        <sz val="10"/>
        <color theme="4"/>
        <rFont val="Calibri"/>
        <charset val="134"/>
      </rPr>
      <t xml:space="preserve">
</t>
    </r>
    <r>
      <rPr>
        <sz val="10"/>
        <rFont val="Calibri"/>
        <charset val="134"/>
      </rPr>
      <t>Employer searches for candidates by 'Location' with invalid search value</t>
    </r>
  </si>
  <si>
    <t>FAILED</t>
  </si>
  <si>
    <t xml:space="preserve">BugZilla
5142 </t>
  </si>
  <si>
    <t>4. Employer enters invalid 'Location' value into the input box</t>
  </si>
  <si>
    <t>4. The invalid 'Location' value can be entered into the input box</t>
  </si>
  <si>
    <t xml:space="preserve">5. 'No Data Found' will be displayed below </t>
  </si>
  <si>
    <t xml:space="preserve">5. 'No Data Found' was not displayed below </t>
  </si>
  <si>
    <t>TC_022</t>
  </si>
  <si>
    <r>
      <rPr>
        <b/>
        <sz val="10"/>
        <color theme="4"/>
        <rFont val="Calibri"/>
        <charset val="134"/>
      </rPr>
      <t>[POSITIVE]</t>
    </r>
    <r>
      <rPr>
        <sz val="10"/>
        <color theme="1"/>
        <rFont val="Calibri"/>
        <charset val="134"/>
      </rPr>
      <t xml:space="preserve">
Employer searches for candidates by 'Industry'</t>
    </r>
  </si>
  <si>
    <t>4. Employer select 'Industry' value from the dropdown list</t>
  </si>
  <si>
    <t>4. The 'Industry' value can be selected from the dropdown list</t>
  </si>
  <si>
    <t>TC_023</t>
  </si>
  <si>
    <r>
      <rPr>
        <b/>
        <sz val="10"/>
        <color theme="4"/>
        <rFont val="Calibri"/>
        <charset val="134"/>
      </rPr>
      <t>[POSITIVE]</t>
    </r>
    <r>
      <rPr>
        <b/>
        <sz val="10"/>
        <color theme="5"/>
        <rFont val="Calibri"/>
        <charset val="134"/>
      </rPr>
      <t xml:space="preserve">
</t>
    </r>
    <r>
      <rPr>
        <sz val="10"/>
        <rFont val="Calibri"/>
        <charset val="134"/>
      </rPr>
      <t>Employer searches for candidates by 'Keyword'</t>
    </r>
  </si>
  <si>
    <t>4. Employer  enters 'Keyword' value into the input box</t>
  </si>
  <si>
    <t>4. The 'Keyword' value can be entered into the input box</t>
  </si>
  <si>
    <t>TC_024</t>
  </si>
  <si>
    <r>
      <t xml:space="preserve">[NEGATIVE]
</t>
    </r>
    <r>
      <rPr>
        <sz val="10"/>
        <rFont val="Calibri"/>
        <charset val="134"/>
      </rPr>
      <t>Employer searches for candidates by 'Keyword' with invalid search value</t>
    </r>
  </si>
  <si>
    <t>BugZilla
5143</t>
  </si>
  <si>
    <t>4. Employer  enters invalid  'Keyword' value into the input box</t>
  </si>
  <si>
    <t>TC_025</t>
  </si>
  <si>
    <r>
      <rPr>
        <b/>
        <sz val="10"/>
        <color theme="5"/>
        <rFont val="Calibri"/>
        <charset val="134"/>
      </rPr>
      <t>[NEGATIVE]</t>
    </r>
    <r>
      <rPr>
        <sz val="10"/>
        <color theme="1"/>
        <rFont val="Calibri"/>
        <charset val="134"/>
      </rPr>
      <t xml:space="preserve">
Employer searches for candidates with blank form</t>
    </r>
  </si>
  <si>
    <t>4. Employer clicks 'Search' button without filling in anything in the search forms</t>
  </si>
  <si>
    <t>4. The system will display all candidates available in the system</t>
  </si>
  <si>
    <t>4. The system displayed all candidates available in the system</t>
  </si>
  <si>
    <t>TC_026</t>
  </si>
  <si>
    <r>
      <rPr>
        <b/>
        <sz val="10"/>
        <color theme="4"/>
        <rFont val="Calibri"/>
        <charset val="134"/>
      </rPr>
      <t xml:space="preserve">[POSITIVE]
</t>
    </r>
    <r>
      <rPr>
        <sz val="10"/>
        <rFont val="Calibri"/>
        <charset val="134"/>
      </rPr>
      <t>Employer clears the search candidates (Location, Industry, &amp; Keyword) values  by clicking the 'Reset' button</t>
    </r>
  </si>
  <si>
    <t>5. Employer select 'Industry' value from the dropdown list</t>
  </si>
  <si>
    <t>5. The 'Industry' value can be selected from the dropdown list</t>
  </si>
  <si>
    <t>6. Employer  enters 'Keyword' value into the input box</t>
  </si>
  <si>
    <t>6. The 'Keyword' value can be entered into the input box</t>
  </si>
  <si>
    <t>7. Employer clicks 'Reset' button</t>
  </si>
  <si>
    <t>7. All search values will be cleared</t>
  </si>
  <si>
    <t>7. All search values was cleared</t>
  </si>
  <si>
    <t>TC_027</t>
  </si>
  <si>
    <r>
      <rPr>
        <b/>
        <sz val="10"/>
        <color theme="4"/>
        <rFont val="Calibri"/>
        <charset val="134"/>
      </rPr>
      <t xml:space="preserve">[POSITIVE]
</t>
    </r>
    <r>
      <rPr>
        <sz val="10"/>
        <rFont val="Calibri"/>
        <charset val="134"/>
      </rPr>
      <t>Employer edits a job posting</t>
    </r>
  </si>
  <si>
    <t>2. Employer clicks a job posting</t>
  </si>
  <si>
    <t>2. The selected job posting will be displayed with  'Edit' button at the side</t>
  </si>
  <si>
    <t>2. The selected job posting was displayed with  'Edit' button at the side</t>
  </si>
  <si>
    <t>3. Employer clicks 'Edit' button</t>
  </si>
  <si>
    <t>3. The system will redirect the employer to the [Job Posting/ Vacancy] page where they can edit the job posting</t>
  </si>
  <si>
    <t>3. The system redirected the employer to the [Job Posting/ Vacancy] page where they can edit the job posting</t>
  </si>
  <si>
    <t>TC_028</t>
  </si>
  <si>
    <r>
      <rPr>
        <b/>
        <sz val="10"/>
        <color theme="4"/>
        <rFont val="Calibri"/>
        <charset val="134"/>
      </rPr>
      <t xml:space="preserve">[POSITIVE]
</t>
    </r>
    <r>
      <rPr>
        <sz val="10"/>
        <rFont val="Calibri"/>
        <charset val="134"/>
      </rPr>
      <t>Employer copies a job posting</t>
    </r>
  </si>
  <si>
    <t>2. The selected job posting will be displayed with  'Copy' button at the side</t>
  </si>
  <si>
    <t>2. The selected job posting was displayed with  'Copy' button at the side</t>
  </si>
  <si>
    <t>3. Employer clicks 'Copy' button</t>
  </si>
  <si>
    <t>3. The system will redirect the employer to a new [Job Posting/ Vacancy] page where the selected job  posting  will be copied as a new job posting</t>
  </si>
  <si>
    <t>3. The system redirected the employer to a new [Job Posting/ Vacancy] page where the selected job  posting  will be copied as a new job posting</t>
  </si>
  <si>
    <t>TC_029</t>
  </si>
  <si>
    <r>
      <rPr>
        <b/>
        <sz val="10"/>
        <color theme="4"/>
        <rFont val="Calibri"/>
        <charset val="134"/>
      </rPr>
      <t xml:space="preserve">[POSITIVE]
</t>
    </r>
    <r>
      <rPr>
        <sz val="10"/>
        <rFont val="Calibri"/>
        <charset val="134"/>
      </rPr>
      <t>Employer closes a job posting early before its due date</t>
    </r>
  </si>
  <si>
    <t>4. Employer clicks 'Re-activate' button</t>
  </si>
  <si>
    <t>4. A green message 'Job reactivated successfully.' will pop up and reactivate the Job Posting</t>
  </si>
  <si>
    <t>TC_030</t>
  </si>
  <si>
    <r>
      <rPr>
        <b/>
        <sz val="10"/>
        <color theme="4"/>
        <rFont val="Calibri"/>
        <charset val="134"/>
      </rPr>
      <t xml:space="preserve">[POSITIVE]
</t>
    </r>
    <r>
      <rPr>
        <sz val="10"/>
        <rFont val="Calibri"/>
        <charset val="134"/>
      </rPr>
      <t>Employer reactivate a closed job posting</t>
    </r>
  </si>
  <si>
    <t xml:space="preserve">1. Employer has already login into the system
2. Employer has a 'Closed' job posting </t>
  </si>
  <si>
    <t>2. The selected job posting will be displayed with  'Post' button at the side</t>
  </si>
  <si>
    <t>2. The selected job posting was displayed with  'Post' button at the side</t>
  </si>
  <si>
    <t>3. Employer clicks 'Post' button</t>
  </si>
  <si>
    <t>3. A green message 'Job reactivated successfully.' will pop up and the page will be refreshed</t>
  </si>
  <si>
    <t>3. A green message 'Job reactivated successfully.' popped up and the page will be refreshed</t>
  </si>
  <si>
    <t>TC_031</t>
  </si>
  <si>
    <r>
      <rPr>
        <b/>
        <sz val="10"/>
        <color theme="4"/>
        <rFont val="Calibri"/>
        <charset val="134"/>
      </rPr>
      <t>[POSITIVE]</t>
    </r>
    <r>
      <rPr>
        <sz val="10"/>
        <color theme="1"/>
        <rFont val="Calibri"/>
        <charset val="134"/>
      </rPr>
      <t xml:space="preserve">
Employer confirm hiring from an expired job posting notification message</t>
    </r>
  </si>
  <si>
    <t>1. Employer has already login into the system
2. The system has a job posting with closed status</t>
  </si>
  <si>
    <t>2. Employer clicks a 'closed' job posting</t>
  </si>
  <si>
    <t>2. 'How many candidates have you hired?' form will pop up</t>
  </si>
  <si>
    <t>2. 'How many candidated have you hired?' form will pop up</t>
  </si>
  <si>
    <t>3. Employer enters the value into the input box</t>
  </si>
  <si>
    <t>3. The value can be entered into the input box</t>
  </si>
  <si>
    <t>4. Employer clicks 'Save' button</t>
  </si>
  <si>
    <t xml:space="preserve">4. A green message 'Hired candidates count saved successfully.' will pop up </t>
  </si>
  <si>
    <t xml:space="preserve">4. A green message 'Hired candidates count saved successfully.' popped up </t>
  </si>
  <si>
    <t xml:space="preserve"> </t>
  </si>
  <si>
    <t>TC_032</t>
  </si>
  <si>
    <r>
      <rPr>
        <b/>
        <sz val="10"/>
        <color theme="4"/>
        <rFont val="Calibri"/>
        <charset val="134"/>
      </rPr>
      <t>[POSITIVE]</t>
    </r>
    <r>
      <rPr>
        <sz val="10"/>
        <color theme="1"/>
        <rFont val="Calibri"/>
        <charset val="134"/>
      </rPr>
      <t xml:space="preserve">
Employer sorts job posting  by 'Date Posted'</t>
    </r>
  </si>
  <si>
    <t>2. Employer enters date range into the 'Date Posted' input box</t>
  </si>
  <si>
    <t>2. The system will automatically filter and sort the job posting based on the 'Date Posted' search value range</t>
  </si>
  <si>
    <t>2. The system automatically filtered and sorted the job posting based on the 'Date Posted' search value range</t>
  </si>
  <si>
    <t>TC_033</t>
  </si>
  <si>
    <r>
      <rPr>
        <b/>
        <sz val="10"/>
        <color theme="4"/>
        <rFont val="Calibri"/>
        <charset val="134"/>
      </rPr>
      <t>[POSITIVE]</t>
    </r>
    <r>
      <rPr>
        <sz val="10"/>
        <color theme="1"/>
        <rFont val="Calibri"/>
        <charset val="134"/>
      </rPr>
      <t xml:space="preserve">
Employer sorts job posting  by 'Status'</t>
    </r>
  </si>
  <si>
    <t>2. Employer selects one of the 'Status' values from the selection box</t>
  </si>
  <si>
    <t xml:space="preserve">2. The system will automatically filter and sort the job posting based on the 'Status' search value </t>
  </si>
  <si>
    <t xml:space="preserve">2. The system automatically filteedr and sorted the job posting based on the 'Status' search value </t>
  </si>
  <si>
    <t>TC_034</t>
  </si>
  <si>
    <r>
      <rPr>
        <b/>
        <sz val="10"/>
        <color theme="4"/>
        <rFont val="Calibri"/>
        <charset val="134"/>
      </rPr>
      <t>[POSITIVE]</t>
    </r>
    <r>
      <rPr>
        <sz val="10"/>
        <color theme="1"/>
        <rFont val="Calibri"/>
        <charset val="134"/>
      </rPr>
      <t xml:space="preserve">
Employer sorts job posting  by 'Contract Type'</t>
    </r>
  </si>
  <si>
    <t>2. Employer selects one of the 'Contract Type' values from the selection box</t>
  </si>
  <si>
    <t xml:space="preserve">2. The system will automatically filter and sort the job posting based on the 'Contract Type' search value </t>
  </si>
  <si>
    <t xml:space="preserve">2. The system automatically filtered and sorted the job posting based on the 'Contract Type' search value </t>
  </si>
  <si>
    <t>TC_035</t>
  </si>
  <si>
    <r>
      <rPr>
        <b/>
        <sz val="10"/>
        <color theme="4"/>
        <rFont val="Calibri"/>
        <charset val="134"/>
      </rPr>
      <t>[POSITIVE]</t>
    </r>
    <r>
      <rPr>
        <sz val="10"/>
        <color theme="1"/>
        <rFont val="Calibri"/>
        <charset val="134"/>
      </rPr>
      <t xml:space="preserve">
Employer sorts job posting  by 'Sort On' function</t>
    </r>
  </si>
  <si>
    <t>2. Employer selects one of the 'Sort On' values from the selection box</t>
  </si>
  <si>
    <t xml:space="preserve">2. The system will sort the job posting based on the 'Sort On' search value </t>
  </si>
  <si>
    <t xml:space="preserve">2. The system sorted the job posting based on the 'Sort On' search value </t>
  </si>
  <si>
    <t>Test Cases Priority Definition</t>
  </si>
  <si>
    <t>Critical</t>
  </si>
  <si>
    <t>These are the test cases which test the lifeline of the software. Those features without which the software becomes useless. If any of the feature stops working then this will block the further testing and issue has to get fixed on priority. For example, if a software fails to start then you cannot carry on any testing and product is of no use to the customer.</t>
  </si>
  <si>
    <t>High</t>
  </si>
  <si>
    <t>This will have all the test cases related to all the major functionalities performed by the software keeping in mind how users are going to use it. These functionalities are very important to the customer and if these fail then customer will trash the software so they also need to be fixed ASAP to avoid huge loss in business.</t>
  </si>
  <si>
    <t>Medium</t>
  </si>
  <si>
    <t>This is where the testing of a given functional area or feature is to get more detailed, and the majority of aspects for the function are examined including boundary, error and configuration tests.</t>
  </si>
  <si>
    <t>Low</t>
  </si>
  <si>
    <t>They will not affect the software usage in anyway and can be avoided if there is tight deadline. This doesn’t mean that the tests are not important but just that they are not run often in the life of the project – such as GUI, Error Messages, Usability.</t>
  </si>
  <si>
    <t>Back to Test List</t>
  </si>
  <si>
    <t>Module</t>
  </si>
  <si>
    <t>Overall Test Results</t>
  </si>
  <si>
    <t>Sub - Module</t>
  </si>
  <si>
    <t>Tester Name</t>
  </si>
  <si>
    <t>Test Module ID</t>
  </si>
  <si>
    <t>Test Counts</t>
  </si>
  <si>
    <t>Process Owner</t>
  </si>
  <si>
    <t>End Users</t>
  </si>
  <si>
    <t>Bug Counts</t>
  </si>
  <si>
    <t>Test Description</t>
  </si>
  <si>
    <t>Test ID</t>
  </si>
  <si>
    <t>Test Name</t>
  </si>
  <si>
    <t>Step No</t>
  </si>
  <si>
    <t>Test Steps Description</t>
  </si>
  <si>
    <t>Test Data</t>
  </si>
  <si>
    <t>Expected Results</t>
  </si>
  <si>
    <t>Actual Result</t>
  </si>
  <si>
    <t>Test Result</t>
  </si>
  <si>
    <t>Bug ID (if any)</t>
  </si>
  <si>
    <t>Remarks</t>
  </si>
  <si>
    <t>1.1.0</t>
  </si>
  <si>
    <t>N/A</t>
  </si>
  <si>
    <t>Basic Flow</t>
  </si>
  <si>
    <t>1.1.1</t>
  </si>
  <si>
    <t>Alternative Flow</t>
  </si>
  <si>
    <t>1.1.2</t>
  </si>
  <si>
    <t>Exceptions</t>
  </si>
  <si>
    <t>1.1.3</t>
  </si>
  <si>
    <t>Special requirements</t>
  </si>
  <si>
    <t>1.1.4</t>
  </si>
  <si>
    <t>Post Conditions</t>
  </si>
  <si>
    <t>1.1.5</t>
  </si>
  <si>
    <t>Others</t>
  </si>
  <si>
    <t>1.1.6</t>
  </si>
</sst>
</file>

<file path=xl/styles.xml><?xml version="1.0" encoding="utf-8"?>
<styleSheet xmlns="http://schemas.openxmlformats.org/spreadsheetml/2006/main" xmlns:xr9="http://schemas.microsoft.com/office/spreadsheetml/2016/revision9">
  <numFmts count="5">
    <numFmt numFmtId="176" formatCode="_(* #,##0.00_);_(* \(#,##0.00\);_(* &quot;-&quot;??_);_(@_)"/>
    <numFmt numFmtId="177" formatCode="_-&quot;RM&quot;* #,##0.00_-;\-&quot;RM&quot;* #,##0.00_-;_-&quot;RM&quot;* &quot;-&quot;??_-;_-@_-"/>
    <numFmt numFmtId="178" formatCode="_(* #,##0_);_(* \(#,##0\);_(* &quot;-&quot;_);_(@_)"/>
    <numFmt numFmtId="179" formatCode="_-&quot;RM&quot;* #,##0_-;\-&quot;RM&quot;* #,##0_-;_-&quot;RM&quot;* &quot;-&quot;??_-;_-@_-"/>
    <numFmt numFmtId="180" formatCode="0.0"/>
  </numFmts>
  <fonts count="44">
    <font>
      <sz val="11"/>
      <color theme="1"/>
      <name val="Arial"/>
      <charset val="134"/>
    </font>
    <font>
      <u/>
      <sz val="11"/>
      <color rgb="FF0000FF"/>
      <name val="Arial"/>
      <charset val="134"/>
    </font>
    <font>
      <b/>
      <sz val="11"/>
      <color theme="1"/>
      <name val="Arial"/>
      <charset val="134"/>
    </font>
    <font>
      <sz val="11"/>
      <name val="Arial"/>
      <charset val="134"/>
    </font>
    <font>
      <b/>
      <sz val="10"/>
      <color theme="1"/>
      <name val="Arial"/>
      <charset val="134"/>
    </font>
    <font>
      <i/>
      <sz val="11"/>
      <color theme="1"/>
      <name val="Arial"/>
      <charset val="134"/>
    </font>
    <font>
      <b/>
      <sz val="10"/>
      <color theme="1"/>
      <name val="Calibri"/>
      <charset val="134"/>
      <scheme val="minor"/>
    </font>
    <font>
      <sz val="10"/>
      <color theme="1"/>
      <name val="Calibri"/>
      <charset val="134"/>
      <scheme val="minor"/>
    </font>
    <font>
      <sz val="10"/>
      <color theme="1"/>
      <name val="Calibri"/>
      <charset val="134"/>
      <scheme val="major"/>
    </font>
    <font>
      <b/>
      <sz val="10"/>
      <color theme="0"/>
      <name val="Calibri"/>
      <charset val="134"/>
      <scheme val="major"/>
    </font>
    <font>
      <b/>
      <sz val="10"/>
      <color theme="0"/>
      <name val="Calibri"/>
      <charset val="134"/>
      <scheme val="minor"/>
    </font>
    <font>
      <b/>
      <sz val="10"/>
      <color theme="4"/>
      <name val="Calibri"/>
      <charset val="134"/>
      <scheme val="minor"/>
    </font>
    <font>
      <b/>
      <sz val="10"/>
      <color theme="5"/>
      <name val="Calibri"/>
      <charset val="134"/>
      <scheme val="minor"/>
    </font>
    <font>
      <sz val="11"/>
      <color theme="1"/>
      <name val="Calibri"/>
      <charset val="134"/>
    </font>
    <font>
      <sz val="10"/>
      <color theme="1"/>
      <name val="Calibri"/>
      <charset val="134"/>
    </font>
    <font>
      <b/>
      <sz val="10"/>
      <color theme="4"/>
      <name val="Calibri"/>
      <charset val="134"/>
    </font>
    <font>
      <b/>
      <sz val="10"/>
      <color theme="5"/>
      <name val="Calibri"/>
      <charset val="134"/>
    </font>
    <font>
      <b/>
      <sz val="11"/>
      <color theme="1"/>
      <name val="Calibri"/>
      <charset val="134"/>
      <scheme val="minor"/>
    </font>
    <font>
      <sz val="11"/>
      <color theme="1"/>
      <name val="Calibri"/>
      <charset val="134"/>
      <scheme val="minor"/>
    </font>
    <font>
      <b/>
      <sz val="11"/>
      <color theme="0"/>
      <name val="Calibri"/>
      <charset val="134"/>
      <scheme val="minor"/>
    </font>
    <font>
      <u/>
      <sz val="11"/>
      <color theme="10"/>
      <name val="Calibri"/>
      <charset val="134"/>
      <scheme val="minor"/>
    </font>
    <font>
      <u/>
      <sz val="11"/>
      <color theme="10"/>
      <name val="Arial"/>
      <charset val="134"/>
    </font>
    <font>
      <b/>
      <sz val="12"/>
      <name val="Calibri"/>
      <charset val="134"/>
      <scheme val="minor"/>
    </font>
    <font>
      <sz val="12"/>
      <color theme="1"/>
      <name val="Calibri"/>
      <charset val="134"/>
      <scheme val="minor"/>
    </font>
    <font>
      <b/>
      <sz val="11"/>
      <color theme="2"/>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alibri"/>
      <charset val="134"/>
    </font>
  </fonts>
  <fills count="41">
    <fill>
      <patternFill patternType="none"/>
    </fill>
    <fill>
      <patternFill patternType="gray125"/>
    </fill>
    <fill>
      <patternFill patternType="solid">
        <fgColor rgb="FF1E4E79"/>
        <bgColor rgb="FF1E4E79"/>
      </patternFill>
    </fill>
    <fill>
      <patternFill patternType="solid">
        <fgColor theme="0"/>
        <bgColor indexed="64"/>
      </patternFill>
    </fill>
    <fill>
      <patternFill patternType="solid">
        <fgColor rgb="FF92D050"/>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gradientFill degree="90">
        <stop position="0">
          <color rgb="FF00A6A2"/>
        </stop>
        <stop position="0.5">
          <color theme="2" tint="-0.0509659108249153"/>
        </stop>
        <stop position="1">
          <color rgb="FF00A6A2"/>
        </stop>
      </gradientFill>
    </fill>
    <fill>
      <patternFill patternType="solid">
        <fgColor theme="3"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2">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bottom/>
      <diagonal/>
    </border>
    <border>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18" fillId="0" borderId="0" applyFont="0" applyFill="0" applyBorder="0" applyAlignment="0" applyProtection="0">
      <alignment vertical="center"/>
    </xf>
    <xf numFmtId="177" fontId="18" fillId="0" borderId="0" applyFont="0" applyFill="0" applyBorder="0" applyAlignment="0" applyProtection="0">
      <alignment vertical="center"/>
    </xf>
    <xf numFmtId="9" fontId="18" fillId="0" borderId="0" applyFont="0" applyFill="0" applyBorder="0" applyAlignment="0" applyProtection="0">
      <alignment vertical="center"/>
    </xf>
    <xf numFmtId="178" fontId="18" fillId="0" borderId="0" applyFont="0" applyFill="0" applyBorder="0" applyAlignment="0" applyProtection="0">
      <alignment vertical="center"/>
    </xf>
    <xf numFmtId="179" fontId="18" fillId="0" borderId="0" applyFont="0" applyFill="0" applyBorder="0" applyAlignment="0" applyProtection="0">
      <alignment vertical="center"/>
    </xf>
    <xf numFmtId="0" fontId="21" fillId="0" borderId="0" applyNumberFormat="0" applyFill="0" applyBorder="0" applyAlignment="0" applyProtection="0"/>
    <xf numFmtId="0" fontId="25" fillId="0" borderId="0" applyNumberFormat="0" applyFill="0" applyBorder="0" applyAlignment="0" applyProtection="0">
      <alignment vertical="center"/>
    </xf>
    <xf numFmtId="0" fontId="18" fillId="10" borderId="54"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55" applyNumberFormat="0" applyFill="0" applyAlignment="0" applyProtection="0">
      <alignment vertical="center"/>
    </xf>
    <xf numFmtId="0" fontId="30" fillId="0" borderId="55" applyNumberFormat="0" applyFill="0" applyAlignment="0" applyProtection="0">
      <alignment vertical="center"/>
    </xf>
    <xf numFmtId="0" fontId="31" fillId="0" borderId="56" applyNumberFormat="0" applyFill="0" applyAlignment="0" applyProtection="0">
      <alignment vertical="center"/>
    </xf>
    <xf numFmtId="0" fontId="31" fillId="0" borderId="0" applyNumberFormat="0" applyFill="0" applyBorder="0" applyAlignment="0" applyProtection="0">
      <alignment vertical="center"/>
    </xf>
    <xf numFmtId="0" fontId="32" fillId="11" borderId="57" applyNumberFormat="0" applyAlignment="0" applyProtection="0">
      <alignment vertical="center"/>
    </xf>
    <xf numFmtId="0" fontId="33" fillId="12" borderId="58" applyNumberFormat="0" applyAlignment="0" applyProtection="0">
      <alignment vertical="center"/>
    </xf>
    <xf numFmtId="0" fontId="34" fillId="12" borderId="57" applyNumberFormat="0" applyAlignment="0" applyProtection="0">
      <alignment vertical="center"/>
    </xf>
    <xf numFmtId="0" fontId="35" fillId="13" borderId="59" applyNumberFormat="0" applyAlignment="0" applyProtection="0">
      <alignment vertical="center"/>
    </xf>
    <xf numFmtId="0" fontId="36" fillId="0" borderId="60" applyNumberFormat="0" applyFill="0" applyAlignment="0" applyProtection="0">
      <alignment vertical="center"/>
    </xf>
    <xf numFmtId="0" fontId="37" fillId="0" borderId="61" applyNumberFormat="0" applyFill="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20" fillId="0" borderId="0" applyNumberFormat="0" applyFill="0" applyBorder="0" applyAlignment="0" applyProtection="0"/>
    <xf numFmtId="0" fontId="18" fillId="0" borderId="0"/>
    <xf numFmtId="0" fontId="0" fillId="0" borderId="0"/>
    <xf numFmtId="0" fontId="18" fillId="0" borderId="0"/>
    <xf numFmtId="0" fontId="18" fillId="0" borderId="0"/>
    <xf numFmtId="0" fontId="18" fillId="0" borderId="0"/>
  </cellStyleXfs>
  <cellXfs count="227">
    <xf numFmtId="0" fontId="0" fillId="0" borderId="0" xfId="0"/>
    <xf numFmtId="0" fontId="1" fillId="0" borderId="0" xfId="0" applyFont="1"/>
    <xf numFmtId="0" fontId="2" fillId="2" borderId="1" xfId="0" applyFont="1" applyFill="1" applyBorder="1" applyAlignment="1">
      <alignment horizontal="left" vertical="center"/>
    </xf>
    <xf numFmtId="0" fontId="2" fillId="0" borderId="2" xfId="0" applyFont="1" applyBorder="1" applyAlignment="1">
      <alignment horizontal="left"/>
    </xf>
    <xf numFmtId="0" fontId="3" fillId="0" borderId="3" xfId="0" applyFont="1" applyBorder="1" applyAlignment="1"/>
    <xf numFmtId="0" fontId="2" fillId="0" borderId="3" xfId="0" applyFont="1" applyBorder="1" applyAlignment="1">
      <alignment horizontal="left" vertical="center"/>
    </xf>
    <xf numFmtId="0" fontId="2" fillId="2" borderId="4" xfId="0" applyFont="1" applyFill="1" applyBorder="1" applyAlignment="1">
      <alignment horizontal="left" vertical="center"/>
    </xf>
    <xf numFmtId="0" fontId="2" fillId="0" borderId="5" xfId="0" applyFont="1" applyBorder="1" applyAlignment="1">
      <alignment horizontal="left"/>
    </xf>
    <xf numFmtId="0" fontId="3" fillId="0" borderId="6" xfId="0" applyFont="1" applyBorder="1" applyAlignment="1"/>
    <xf numFmtId="0" fontId="2" fillId="0" borderId="6" xfId="0" applyFont="1" applyBorder="1" applyAlignment="1">
      <alignment horizontal="left" vertical="center"/>
    </xf>
    <xf numFmtId="0" fontId="2" fillId="2" borderId="4" xfId="0" applyFont="1" applyFill="1" applyBorder="1"/>
    <xf numFmtId="0" fontId="2" fillId="2" borderId="7" xfId="0" applyFont="1" applyFill="1" applyBorder="1" applyAlignment="1">
      <alignment horizontal="left" vertical="center"/>
    </xf>
    <xf numFmtId="0" fontId="2" fillId="0" borderId="8" xfId="0" applyFont="1" applyBorder="1" applyAlignment="1">
      <alignment horizontal="left" vertical="center" wrapText="1"/>
    </xf>
    <xf numFmtId="0" fontId="3" fillId="0" borderId="9" xfId="0" applyFont="1" applyBorder="1" applyAlignment="1"/>
    <xf numFmtId="0" fontId="2" fillId="2" borderId="7" xfId="0" applyFont="1" applyFill="1" applyBorder="1"/>
    <xf numFmtId="0" fontId="2" fillId="0" borderId="10" xfId="0" applyFont="1" applyBorder="1" applyAlignment="1">
      <alignment horizontal="left" vertical="center"/>
    </xf>
    <xf numFmtId="0" fontId="2" fillId="2" borderId="11" xfId="0" applyFont="1" applyFill="1" applyBorder="1" applyAlignment="1">
      <alignment horizontal="left" vertical="top"/>
    </xf>
    <xf numFmtId="0" fontId="0" fillId="0" borderId="12" xfId="0" applyBorder="1" applyAlignment="1">
      <alignment horizontal="left" vertical="top" wrapText="1"/>
    </xf>
    <xf numFmtId="0" fontId="3" fillId="0" borderId="13" xfId="0" applyFont="1" applyBorder="1" applyAlignment="1"/>
    <xf numFmtId="0" fontId="3" fillId="0" borderId="14" xfId="0" applyFont="1" applyBorder="1" applyAlignment="1"/>
    <xf numFmtId="0" fontId="4" fillId="2" borderId="15" xfId="0" applyFont="1" applyFill="1" applyBorder="1" applyAlignment="1">
      <alignment horizontal="left" vertical="top" wrapText="1"/>
    </xf>
    <xf numFmtId="0" fontId="4" fillId="2" borderId="16" xfId="0" applyFont="1" applyFill="1" applyBorder="1" applyAlignment="1">
      <alignment horizontal="left" vertical="top"/>
    </xf>
    <xf numFmtId="0" fontId="4" fillId="2" borderId="16" xfId="0" applyFont="1" applyFill="1" applyBorder="1" applyAlignment="1">
      <alignment horizontal="left" vertical="top" wrapText="1"/>
    </xf>
    <xf numFmtId="0" fontId="2" fillId="0" borderId="15" xfId="0" applyFont="1" applyBorder="1" applyAlignment="1">
      <alignment horizontal="center" vertical="center"/>
    </xf>
    <xf numFmtId="0" fontId="2" fillId="0" borderId="17" xfId="0" applyFont="1" applyBorder="1" applyAlignment="1">
      <alignment horizontal="left" vertical="top" wrapText="1"/>
    </xf>
    <xf numFmtId="0" fontId="0" fillId="0" borderId="17" xfId="0" applyBorder="1" applyAlignment="1">
      <alignment horizontal="left" vertical="top"/>
    </xf>
    <xf numFmtId="0" fontId="0" fillId="0" borderId="17" xfId="0" applyBorder="1" applyAlignment="1">
      <alignment vertical="top"/>
    </xf>
    <xf numFmtId="0" fontId="3" fillId="0" borderId="18" xfId="0" applyFont="1" applyBorder="1" applyAlignment="1"/>
    <xf numFmtId="0" fontId="5" fillId="0" borderId="19" xfId="0" applyFont="1" applyBorder="1" applyAlignment="1">
      <alignment horizontal="left" vertical="top"/>
    </xf>
    <xf numFmtId="180" fontId="0" fillId="0" borderId="19" xfId="0" applyNumberFormat="1" applyBorder="1" applyAlignment="1">
      <alignment horizontal="left" vertical="top"/>
    </xf>
    <xf numFmtId="0" fontId="0" fillId="0" borderId="19" xfId="0" applyBorder="1" applyAlignment="1">
      <alignment horizontal="left" vertical="top" wrapText="1"/>
    </xf>
    <xf numFmtId="0" fontId="0" fillId="0" borderId="20" xfId="0" applyBorder="1" applyAlignment="1">
      <alignment horizontal="left" vertical="top" wrapText="1"/>
    </xf>
    <xf numFmtId="0" fontId="3" fillId="0" borderId="21" xfId="0" applyFont="1" applyBorder="1" applyAlignment="1"/>
    <xf numFmtId="0" fontId="3" fillId="0" borderId="22" xfId="0" applyFont="1" applyBorder="1" applyAlignment="1"/>
    <xf numFmtId="0" fontId="5" fillId="0" borderId="23" xfId="0" applyFont="1" applyBorder="1" applyAlignment="1">
      <alignment horizontal="left" vertical="top"/>
    </xf>
    <xf numFmtId="180" fontId="0" fillId="0" borderId="23" xfId="0" applyNumberFormat="1" applyBorder="1" applyAlignment="1">
      <alignment horizontal="left" vertical="top"/>
    </xf>
    <xf numFmtId="0" fontId="0" fillId="0" borderId="23" xfId="0" applyBorder="1" applyAlignment="1">
      <alignment horizontal="left" vertical="top" wrapText="1"/>
    </xf>
    <xf numFmtId="0" fontId="3" fillId="0" borderId="24" xfId="0" applyFont="1" applyBorder="1" applyAlignment="1"/>
    <xf numFmtId="0" fontId="4" fillId="2" borderId="25" xfId="0" applyFont="1" applyFill="1" applyBorder="1" applyAlignment="1">
      <alignment horizontal="left" vertical="top" wrapText="1"/>
    </xf>
    <xf numFmtId="0" fontId="0" fillId="0" borderId="26" xfId="0" applyBorder="1" applyAlignment="1">
      <alignment horizontal="left" vertical="top"/>
    </xf>
    <xf numFmtId="0" fontId="0" fillId="0" borderId="20" xfId="0" applyBorder="1" applyAlignment="1">
      <alignment horizontal="center" vertical="top"/>
    </xf>
    <xf numFmtId="0" fontId="0" fillId="0" borderId="19" xfId="0" applyBorder="1" applyAlignment="1">
      <alignment horizontal="left" vertical="top"/>
    </xf>
    <xf numFmtId="0" fontId="0" fillId="0" borderId="27" xfId="0" applyBorder="1" applyAlignment="1">
      <alignment horizontal="center" vertical="top"/>
    </xf>
    <xf numFmtId="0" fontId="3" fillId="0" borderId="28" xfId="0" applyFont="1" applyBorder="1" applyAlignment="1"/>
    <xf numFmtId="0" fontId="0" fillId="0" borderId="23" xfId="0" applyBorder="1" applyAlignment="1">
      <alignment horizontal="left" vertical="top"/>
    </xf>
    <xf numFmtId="0" fontId="3" fillId="0" borderId="29" xfId="0" applyFont="1" applyBorder="1" applyAlignment="1"/>
    <xf numFmtId="0" fontId="0" fillId="3" borderId="0" xfId="0" applyFill="1"/>
    <xf numFmtId="0" fontId="6" fillId="4" borderId="30" xfId="0" applyFont="1" applyFill="1" applyBorder="1" applyAlignment="1">
      <alignment horizontal="center"/>
    </xf>
    <xf numFmtId="0" fontId="7" fillId="3" borderId="30" xfId="0" applyFont="1" applyFill="1" applyBorder="1" applyAlignment="1">
      <alignment horizontal="center" vertical="center"/>
    </xf>
    <xf numFmtId="0" fontId="7" fillId="3" borderId="30" xfId="0" applyFont="1" applyFill="1" applyBorder="1" applyAlignment="1">
      <alignment vertical="center" wrapText="1"/>
    </xf>
    <xf numFmtId="0" fontId="8" fillId="3" borderId="0" xfId="54" applyFont="1" applyFill="1" applyAlignment="1">
      <alignment vertical="center" wrapText="1"/>
    </xf>
    <xf numFmtId="0" fontId="7" fillId="3" borderId="0" xfId="0" applyFont="1" applyFill="1" applyAlignment="1">
      <alignment vertical="top"/>
    </xf>
    <xf numFmtId="0" fontId="0" fillId="3" borderId="0" xfId="0" applyFill="1" applyAlignment="1">
      <alignment vertical="top"/>
    </xf>
    <xf numFmtId="0" fontId="0" fillId="3" borderId="0" xfId="0" applyFill="1" applyAlignment="1">
      <alignment horizontal="center"/>
    </xf>
    <xf numFmtId="0" fontId="9" fillId="5" borderId="31" xfId="54" applyFont="1" applyFill="1" applyBorder="1" applyAlignment="1">
      <alignment horizontal="center" vertical="center" wrapText="1"/>
    </xf>
    <xf numFmtId="0" fontId="10" fillId="5" borderId="31" xfId="54" applyFont="1" applyFill="1" applyBorder="1" applyAlignment="1">
      <alignment horizontal="center" vertical="center" wrapText="1"/>
    </xf>
    <xf numFmtId="0" fontId="7" fillId="3" borderId="31" xfId="0" applyFont="1" applyFill="1" applyBorder="1" applyAlignment="1">
      <alignment horizontal="center" vertical="top" wrapText="1"/>
    </xf>
    <xf numFmtId="0" fontId="7" fillId="3" borderId="31" xfId="0" applyFont="1" applyFill="1" applyBorder="1" applyAlignment="1">
      <alignment horizontal="center" vertical="center" wrapText="1"/>
    </xf>
    <xf numFmtId="0" fontId="11" fillId="3" borderId="31" xfId="0" applyFont="1" applyFill="1" applyBorder="1" applyAlignment="1">
      <alignment vertical="top" wrapText="1"/>
    </xf>
    <xf numFmtId="0" fontId="7" fillId="3" borderId="31" xfId="0" applyFont="1" applyFill="1" applyBorder="1" applyAlignment="1">
      <alignment vertical="top" wrapText="1"/>
    </xf>
    <xf numFmtId="0" fontId="7" fillId="3" borderId="30" xfId="0" applyFont="1" applyFill="1" applyBorder="1" applyAlignment="1">
      <alignment vertical="top" wrapText="1"/>
    </xf>
    <xf numFmtId="0" fontId="7" fillId="3" borderId="32" xfId="0" applyFont="1" applyFill="1" applyBorder="1" applyAlignment="1">
      <alignment horizontal="center" vertical="top" wrapText="1"/>
    </xf>
    <xf numFmtId="0" fontId="7" fillId="3" borderId="32" xfId="0" applyFont="1" applyFill="1" applyBorder="1" applyAlignment="1">
      <alignment horizontal="center" vertical="center" wrapText="1"/>
    </xf>
    <xf numFmtId="0" fontId="11" fillId="3" borderId="32" xfId="0" applyFont="1" applyFill="1" applyBorder="1" applyAlignment="1">
      <alignment vertical="top" wrapText="1"/>
    </xf>
    <xf numFmtId="0" fontId="7" fillId="3" borderId="32" xfId="0" applyFont="1" applyFill="1" applyBorder="1" applyAlignment="1">
      <alignment vertical="top" wrapText="1"/>
    </xf>
    <xf numFmtId="0" fontId="7" fillId="3" borderId="30" xfId="0" applyFont="1" applyFill="1" applyBorder="1" applyAlignment="1">
      <alignment horizontal="left" vertical="top" wrapText="1"/>
    </xf>
    <xf numFmtId="0" fontId="7" fillId="3" borderId="33" xfId="0" applyFont="1" applyFill="1" applyBorder="1" applyAlignment="1">
      <alignment horizontal="center" vertical="top" wrapText="1"/>
    </xf>
    <xf numFmtId="0" fontId="7" fillId="3" borderId="33" xfId="0" applyFont="1" applyFill="1" applyBorder="1" applyAlignment="1">
      <alignment horizontal="center" vertical="center" wrapText="1"/>
    </xf>
    <xf numFmtId="0" fontId="11" fillId="3" borderId="33" xfId="0" applyFont="1" applyFill="1" applyBorder="1" applyAlignment="1">
      <alignment vertical="top" wrapText="1"/>
    </xf>
    <xf numFmtId="0" fontId="7" fillId="3" borderId="33" xfId="0" applyFont="1" applyFill="1" applyBorder="1" applyAlignment="1">
      <alignment vertical="top" wrapText="1"/>
    </xf>
    <xf numFmtId="0" fontId="7" fillId="3" borderId="34" xfId="0" applyFont="1" applyFill="1" applyBorder="1" applyAlignment="1">
      <alignment horizontal="left" vertical="top" wrapText="1"/>
    </xf>
    <xf numFmtId="0" fontId="7" fillId="3" borderId="35" xfId="0" applyFont="1" applyFill="1" applyBorder="1" applyAlignment="1">
      <alignment vertical="top" wrapText="1"/>
    </xf>
    <xf numFmtId="0" fontId="7" fillId="3" borderId="36" xfId="0" applyFont="1" applyFill="1" applyBorder="1" applyAlignment="1">
      <alignment horizontal="center" vertical="top" wrapText="1"/>
    </xf>
    <xf numFmtId="0" fontId="7" fillId="3" borderId="35" xfId="0" applyFont="1" applyFill="1" applyBorder="1" applyAlignment="1">
      <alignment horizontal="center" vertical="top"/>
    </xf>
    <xf numFmtId="0" fontId="7" fillId="3" borderId="37" xfId="0" applyFont="1" applyFill="1" applyBorder="1" applyAlignment="1">
      <alignment horizontal="center" vertical="top" wrapText="1"/>
    </xf>
    <xf numFmtId="0" fontId="7" fillId="3" borderId="35" xfId="0" applyFont="1" applyFill="1" applyBorder="1" applyAlignment="1">
      <alignment horizontal="center" vertical="center" wrapText="1"/>
    </xf>
    <xf numFmtId="0" fontId="12" fillId="3" borderId="35" xfId="0" applyFont="1" applyFill="1" applyBorder="1" applyAlignment="1">
      <alignment vertical="top" wrapText="1"/>
    </xf>
    <xf numFmtId="0" fontId="7" fillId="3" borderId="38" xfId="0" applyFont="1" applyFill="1" applyBorder="1" applyAlignment="1">
      <alignment vertical="top" wrapText="1"/>
    </xf>
    <xf numFmtId="0" fontId="7" fillId="3" borderId="39" xfId="0" applyFont="1" applyFill="1" applyBorder="1" applyAlignment="1">
      <alignment horizontal="center" vertical="top" wrapText="1"/>
    </xf>
    <xf numFmtId="0" fontId="7" fillId="3" borderId="32" xfId="0" applyFont="1" applyFill="1" applyBorder="1" applyAlignment="1">
      <alignment horizontal="center" vertical="top"/>
    </xf>
    <xf numFmtId="0" fontId="7" fillId="3" borderId="40" xfId="0" applyFont="1" applyFill="1" applyBorder="1" applyAlignment="1">
      <alignment horizontal="center" vertical="top" wrapText="1"/>
    </xf>
    <xf numFmtId="0" fontId="12" fillId="3" borderId="32" xfId="0" applyFont="1" applyFill="1" applyBorder="1" applyAlignment="1">
      <alignment vertical="top" wrapText="1"/>
    </xf>
    <xf numFmtId="0" fontId="7" fillId="3" borderId="41" xfId="0" applyFont="1" applyFill="1" applyBorder="1" applyAlignment="1">
      <alignment horizontal="center" vertical="top" wrapText="1"/>
    </xf>
    <xf numFmtId="0" fontId="7" fillId="3" borderId="33" xfId="0" applyFont="1" applyFill="1" applyBorder="1" applyAlignment="1">
      <alignment horizontal="center" vertical="top"/>
    </xf>
    <xf numFmtId="0" fontId="7" fillId="3" borderId="42" xfId="0" applyFont="1" applyFill="1" applyBorder="1" applyAlignment="1">
      <alignment horizontal="center" vertical="top" wrapText="1"/>
    </xf>
    <xf numFmtId="0" fontId="12" fillId="3" borderId="33" xfId="0" applyFont="1" applyFill="1" applyBorder="1" applyAlignment="1">
      <alignment vertical="top" wrapText="1"/>
    </xf>
    <xf numFmtId="0" fontId="7" fillId="3" borderId="35" xfId="0" applyFont="1" applyFill="1" applyBorder="1" applyAlignment="1">
      <alignment horizontal="center" vertical="top" wrapText="1"/>
    </xf>
    <xf numFmtId="0" fontId="13" fillId="3" borderId="35" xfId="0" applyFont="1" applyFill="1" applyBorder="1" applyAlignment="1">
      <alignment horizontal="center" vertical="top" wrapText="1"/>
    </xf>
    <xf numFmtId="0" fontId="14" fillId="3" borderId="35" xfId="0" applyFont="1" applyFill="1" applyBorder="1" applyAlignment="1">
      <alignment horizontal="center" vertical="top" wrapText="1"/>
    </xf>
    <xf numFmtId="0" fontId="15" fillId="3" borderId="35" xfId="0" applyFont="1" applyFill="1" applyBorder="1" applyAlignment="1">
      <alignment vertical="top" wrapText="1"/>
    </xf>
    <xf numFmtId="0" fontId="14" fillId="3" borderId="35" xfId="0" applyFont="1" applyFill="1" applyBorder="1" applyAlignment="1">
      <alignment vertical="top" wrapText="1"/>
    </xf>
    <xf numFmtId="0" fontId="14" fillId="3" borderId="38" xfId="0" applyFont="1" applyFill="1" applyBorder="1" applyAlignment="1">
      <alignment vertical="top" wrapText="1"/>
    </xf>
    <xf numFmtId="0" fontId="13" fillId="3" borderId="32" xfId="0" applyFont="1" applyFill="1" applyBorder="1" applyAlignment="1">
      <alignment horizontal="center" vertical="top" wrapText="1"/>
    </xf>
    <xf numFmtId="0" fontId="14" fillId="3" borderId="32" xfId="0" applyFont="1" applyFill="1" applyBorder="1" applyAlignment="1">
      <alignment horizontal="center" vertical="top" wrapText="1"/>
    </xf>
    <xf numFmtId="0" fontId="15" fillId="3" borderId="32" xfId="0" applyFont="1" applyFill="1" applyBorder="1" applyAlignment="1">
      <alignment vertical="top" wrapText="1"/>
    </xf>
    <xf numFmtId="0" fontId="14" fillId="3" borderId="32" xfId="0" applyFont="1" applyFill="1" applyBorder="1" applyAlignment="1">
      <alignment vertical="top" wrapText="1"/>
    </xf>
    <xf numFmtId="0" fontId="14" fillId="3" borderId="30" xfId="0" applyFont="1" applyFill="1" applyBorder="1" applyAlignment="1">
      <alignment vertical="top" wrapText="1"/>
    </xf>
    <xf numFmtId="0" fontId="13" fillId="3" borderId="33" xfId="0" applyFont="1" applyFill="1" applyBorder="1" applyAlignment="1">
      <alignment horizontal="center" vertical="top" wrapText="1"/>
    </xf>
    <xf numFmtId="0" fontId="14" fillId="3" borderId="33" xfId="0" applyFont="1" applyFill="1" applyBorder="1" applyAlignment="1">
      <alignment horizontal="center" vertical="top" wrapText="1"/>
    </xf>
    <xf numFmtId="0" fontId="15" fillId="3" borderId="33" xfId="0" applyFont="1" applyFill="1" applyBorder="1" applyAlignment="1">
      <alignment vertical="top" wrapText="1"/>
    </xf>
    <xf numFmtId="0" fontId="14" fillId="3" borderId="33" xfId="0" applyFont="1" applyFill="1" applyBorder="1" applyAlignment="1">
      <alignment vertical="top" wrapText="1"/>
    </xf>
    <xf numFmtId="0" fontId="14" fillId="3" borderId="34" xfId="0" applyFont="1" applyFill="1" applyBorder="1" applyAlignment="1">
      <alignment vertical="top" wrapText="1"/>
    </xf>
    <xf numFmtId="0" fontId="14" fillId="3" borderId="43" xfId="0" applyFont="1" applyFill="1" applyBorder="1" applyAlignment="1">
      <alignment vertical="top" wrapText="1"/>
    </xf>
    <xf numFmtId="0" fontId="14" fillId="3" borderId="31" xfId="0" applyFont="1" applyFill="1" applyBorder="1" applyAlignment="1">
      <alignment vertical="top" wrapText="1"/>
    </xf>
    <xf numFmtId="0" fontId="14" fillId="3" borderId="35" xfId="0" applyFont="1" applyFill="1" applyBorder="1" applyAlignment="1">
      <alignment horizontal="center" vertical="center" wrapText="1"/>
    </xf>
    <xf numFmtId="0" fontId="16" fillId="3" borderId="35" xfId="0" applyFont="1" applyFill="1" applyBorder="1" applyAlignment="1">
      <alignment vertical="top" wrapText="1"/>
    </xf>
    <xf numFmtId="0" fontId="14" fillId="3" borderId="33" xfId="0" applyFont="1" applyFill="1" applyBorder="1" applyAlignment="1">
      <alignment horizontal="center" vertical="center" wrapText="1"/>
    </xf>
    <xf numFmtId="0" fontId="16" fillId="3" borderId="33" xfId="0" applyFont="1" applyFill="1" applyBorder="1" applyAlignment="1">
      <alignment vertical="top" wrapText="1"/>
    </xf>
    <xf numFmtId="0" fontId="16" fillId="3" borderId="32" xfId="0" applyFont="1" applyFill="1" applyBorder="1" applyAlignment="1">
      <alignment vertical="top" wrapText="1"/>
    </xf>
    <xf numFmtId="0" fontId="14" fillId="3" borderId="32"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7" fillId="3" borderId="31" xfId="0" applyFont="1" applyFill="1" applyBorder="1" applyAlignment="1">
      <alignment horizontal="center" vertical="top" wrapText="1"/>
    </xf>
    <xf numFmtId="0" fontId="7" fillId="3" borderId="32" xfId="0" applyFont="1" applyFill="1" applyBorder="1" applyAlignment="1">
      <alignment horizontal="center" vertical="top" wrapText="1"/>
    </xf>
    <xf numFmtId="0" fontId="14" fillId="3" borderId="31" xfId="0" applyFont="1" applyFill="1" applyBorder="1" applyAlignment="1">
      <alignment horizontal="center" vertical="center" wrapText="1"/>
    </xf>
    <xf numFmtId="0" fontId="7" fillId="3" borderId="44" xfId="0" applyFont="1" applyFill="1" applyBorder="1" applyAlignment="1">
      <alignment horizontal="left" vertical="top" wrapText="1"/>
    </xf>
    <xf numFmtId="0" fontId="14" fillId="3" borderId="34"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7" fillId="3" borderId="33" xfId="0" applyFont="1" applyFill="1" applyBorder="1" applyAlignment="1">
      <alignment horizontal="center" vertical="top" wrapText="1"/>
    </xf>
    <xf numFmtId="0" fontId="7" fillId="3" borderId="34" xfId="0" applyFont="1" applyFill="1" applyBorder="1" applyAlignment="1">
      <alignment vertical="top" wrapText="1"/>
    </xf>
    <xf numFmtId="0" fontId="7" fillId="3" borderId="38" xfId="0" applyFont="1" applyFill="1" applyBorder="1" applyAlignment="1">
      <alignment horizontal="left" vertical="top" wrapText="1"/>
    </xf>
    <xf numFmtId="0" fontId="7" fillId="3" borderId="45" xfId="0" applyFont="1" applyFill="1" applyBorder="1" applyAlignment="1">
      <alignment horizontal="left" vertical="top" wrapText="1"/>
    </xf>
    <xf numFmtId="0" fontId="6" fillId="3" borderId="46" xfId="0" applyFont="1" applyFill="1" applyBorder="1" applyAlignment="1">
      <alignment horizontal="center" vertical="center" wrapText="1"/>
    </xf>
    <xf numFmtId="0" fontId="7" fillId="3" borderId="35" xfId="0" applyFont="1" applyFill="1" applyBorder="1" applyAlignment="1">
      <alignment horizontal="center" vertical="top" wrapText="1"/>
    </xf>
    <xf numFmtId="0" fontId="7" fillId="3" borderId="47" xfId="0" applyFont="1" applyFill="1" applyBorder="1" applyAlignment="1">
      <alignment horizontal="left" vertical="top" wrapText="1"/>
    </xf>
    <xf numFmtId="0" fontId="7" fillId="3" borderId="40" xfId="0" applyFont="1" applyFill="1" applyBorder="1" applyAlignment="1">
      <alignment horizontal="center" vertical="center" wrapText="1"/>
    </xf>
    <xf numFmtId="0" fontId="14" fillId="3" borderId="38"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34" xfId="0" applyFont="1" applyFill="1" applyBorder="1" applyAlignment="1">
      <alignment horizontal="left" vertical="top" wrapText="1"/>
    </xf>
    <xf numFmtId="0" fontId="14" fillId="3" borderId="44" xfId="0" applyFont="1" applyFill="1" applyBorder="1" applyAlignment="1">
      <alignment horizontal="left" vertical="top" wrapText="1"/>
    </xf>
    <xf numFmtId="0" fontId="14" fillId="3" borderId="44" xfId="0" applyFont="1" applyFill="1" applyBorder="1" applyAlignment="1">
      <alignment horizontal="center" vertical="center" wrapText="1"/>
    </xf>
    <xf numFmtId="0" fontId="14" fillId="3" borderId="38" xfId="0" applyFont="1" applyFill="1" applyBorder="1" applyAlignment="1">
      <alignment horizontal="left" vertical="top" wrapText="1"/>
    </xf>
    <xf numFmtId="0" fontId="14" fillId="3" borderId="45" xfId="0" applyFont="1" applyFill="1" applyBorder="1" applyAlignment="1">
      <alignment horizontal="left" vertical="top" wrapText="1"/>
    </xf>
    <xf numFmtId="0" fontId="14" fillId="3" borderId="37" xfId="0" applyFont="1" applyFill="1" applyBorder="1" applyAlignment="1">
      <alignment horizontal="center" vertical="center" wrapText="1"/>
    </xf>
    <xf numFmtId="0" fontId="14" fillId="3" borderId="35" xfId="0" applyFont="1" applyFill="1" applyBorder="1" applyAlignment="1">
      <alignment horizontal="center" vertical="top" wrapText="1"/>
    </xf>
    <xf numFmtId="0" fontId="14" fillId="3" borderId="30" xfId="0" applyFont="1" applyFill="1" applyBorder="1" applyAlignment="1">
      <alignment horizontal="left" vertical="top" wrapText="1"/>
    </xf>
    <xf numFmtId="0" fontId="14" fillId="3" borderId="47" xfId="0" applyFont="1" applyFill="1" applyBorder="1" applyAlignment="1">
      <alignment horizontal="left" vertical="top" wrapText="1"/>
    </xf>
    <xf numFmtId="0" fontId="14" fillId="3" borderId="40" xfId="0" applyFont="1" applyFill="1" applyBorder="1" applyAlignment="1">
      <alignment horizontal="center" vertical="center" wrapText="1"/>
    </xf>
    <xf numFmtId="0" fontId="14" fillId="3" borderId="32" xfId="0" applyFont="1" applyFill="1" applyBorder="1" applyAlignment="1">
      <alignment horizontal="center" vertical="top" wrapText="1"/>
    </xf>
    <xf numFmtId="0" fontId="14" fillId="3" borderId="42" xfId="0" applyFont="1" applyFill="1" applyBorder="1" applyAlignment="1">
      <alignment horizontal="center" vertical="center" wrapText="1"/>
    </xf>
    <xf numFmtId="0" fontId="14" fillId="3" borderId="33" xfId="0" applyFont="1" applyFill="1" applyBorder="1" applyAlignment="1">
      <alignment horizontal="center" vertical="top" wrapText="1"/>
    </xf>
    <xf numFmtId="0" fontId="14" fillId="3" borderId="43" xfId="0" applyFont="1" applyFill="1" applyBorder="1" applyAlignment="1">
      <alignment horizontal="left" vertical="top" wrapText="1"/>
    </xf>
    <xf numFmtId="0" fontId="14" fillId="3" borderId="48" xfId="0" applyFont="1" applyFill="1" applyBorder="1" applyAlignment="1">
      <alignment horizontal="left" vertical="top" wrapText="1"/>
    </xf>
    <xf numFmtId="0" fontId="14" fillId="3" borderId="31" xfId="0" applyFont="1" applyFill="1" applyBorder="1" applyAlignment="1">
      <alignment horizontal="left" vertical="top" wrapText="1"/>
    </xf>
    <xf numFmtId="0" fontId="14" fillId="3" borderId="49" xfId="0" applyFont="1" applyFill="1" applyBorder="1" applyAlignment="1">
      <alignment horizontal="left" vertical="top" wrapText="1"/>
    </xf>
    <xf numFmtId="0" fontId="14" fillId="3" borderId="37" xfId="0" applyFont="1" applyFill="1" applyBorder="1" applyAlignment="1">
      <alignment horizontal="center" vertical="top" wrapText="1"/>
    </xf>
    <xf numFmtId="0" fontId="14" fillId="3" borderId="42" xfId="0" applyFont="1" applyFill="1" applyBorder="1" applyAlignment="1">
      <alignment horizontal="center" vertical="top" wrapText="1"/>
    </xf>
    <xf numFmtId="0" fontId="14" fillId="3" borderId="40" xfId="0" applyFont="1" applyFill="1" applyBorder="1" applyAlignment="1">
      <alignment horizontal="center" vertical="top" wrapText="1"/>
    </xf>
    <xf numFmtId="0" fontId="7" fillId="3" borderId="46" xfId="0" applyFont="1" applyFill="1" applyBorder="1" applyAlignment="1">
      <alignment horizontal="center" vertical="center" wrapText="1"/>
    </xf>
    <xf numFmtId="0" fontId="13" fillId="3" borderId="43" xfId="0" applyFont="1" applyFill="1" applyBorder="1" applyAlignment="1">
      <alignment horizontal="center" vertical="top" wrapText="1"/>
    </xf>
    <xf numFmtId="0" fontId="14" fillId="3" borderId="43" xfId="0" applyFont="1" applyFill="1" applyBorder="1" applyAlignment="1">
      <alignment horizontal="center" vertical="top" wrapText="1"/>
    </xf>
    <xf numFmtId="0" fontId="14" fillId="3" borderId="43" xfId="0" applyFont="1" applyFill="1" applyBorder="1" applyAlignment="1">
      <alignment horizontal="center" vertical="center" wrapText="1"/>
    </xf>
    <xf numFmtId="0" fontId="15" fillId="3" borderId="43" xfId="0" applyFont="1" applyFill="1" applyBorder="1" applyAlignment="1">
      <alignment vertical="top" wrapText="1"/>
    </xf>
    <xf numFmtId="0" fontId="15" fillId="3" borderId="37" xfId="0" applyFont="1" applyFill="1" applyBorder="1" applyAlignment="1">
      <alignment vertical="top" wrapText="1"/>
    </xf>
    <xf numFmtId="0" fontId="15" fillId="3" borderId="42" xfId="0" applyFont="1" applyFill="1" applyBorder="1" applyAlignment="1">
      <alignment vertical="top" wrapText="1"/>
    </xf>
    <xf numFmtId="0" fontId="13" fillId="3" borderId="43" xfId="0" applyFont="1" applyFill="1" applyBorder="1" applyAlignment="1">
      <alignment vertical="top" wrapText="1"/>
    </xf>
    <xf numFmtId="0" fontId="13" fillId="3" borderId="30" xfId="0" applyFont="1" applyFill="1" applyBorder="1" applyAlignment="1">
      <alignment vertical="top" wrapText="1"/>
    </xf>
    <xf numFmtId="0" fontId="13" fillId="3" borderId="30" xfId="0" applyFont="1" applyFill="1" applyBorder="1" applyAlignment="1">
      <alignment horizontal="center" vertical="top" wrapText="1"/>
    </xf>
    <xf numFmtId="0" fontId="14" fillId="3" borderId="30" xfId="0" applyFont="1" applyFill="1" applyBorder="1" applyAlignment="1">
      <alignment horizontal="center" vertical="top" wrapText="1"/>
    </xf>
    <xf numFmtId="0" fontId="7" fillId="3" borderId="37"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14" fillId="3" borderId="37" xfId="0" applyFont="1" applyFill="1" applyBorder="1" applyAlignment="1">
      <alignment horizontal="center" vertical="top" wrapText="1"/>
    </xf>
    <xf numFmtId="0" fontId="14" fillId="3" borderId="40" xfId="0" applyFont="1" applyFill="1" applyBorder="1" applyAlignment="1">
      <alignment horizontal="center" vertical="top" wrapText="1"/>
    </xf>
    <xf numFmtId="0" fontId="14" fillId="3" borderId="42" xfId="0" applyFont="1" applyFill="1" applyBorder="1" applyAlignment="1">
      <alignment horizontal="center" vertical="top" wrapText="1"/>
    </xf>
    <xf numFmtId="0" fontId="14" fillId="3" borderId="32" xfId="0" applyFont="1" applyFill="1" applyBorder="1" applyAlignment="1">
      <alignment horizontal="center" vertical="center" wrapText="1"/>
    </xf>
    <xf numFmtId="0" fontId="7" fillId="3" borderId="46"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4" fillId="3" borderId="50" xfId="0" applyFont="1" applyFill="1" applyBorder="1" applyAlignment="1">
      <alignment horizontal="center" vertical="top" wrapText="1"/>
    </xf>
    <xf numFmtId="0" fontId="14" fillId="3" borderId="35"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14" fillId="3" borderId="51" xfId="0" applyFont="1" applyFill="1" applyBorder="1" applyAlignment="1">
      <alignment vertical="top" wrapText="1"/>
    </xf>
    <xf numFmtId="0" fontId="7" fillId="3" borderId="39" xfId="0" applyFont="1" applyFill="1" applyBorder="1" applyAlignment="1">
      <alignment horizontal="center" vertical="center" wrapText="1"/>
    </xf>
    <xf numFmtId="0" fontId="14" fillId="3" borderId="52" xfId="0" applyFont="1" applyFill="1" applyBorder="1" applyAlignment="1">
      <alignment vertical="top" wrapText="1"/>
    </xf>
    <xf numFmtId="0" fontId="14" fillId="3" borderId="33" xfId="0" applyFont="1" applyFill="1" applyBorder="1" applyAlignment="1">
      <alignment horizontal="center" vertical="center" wrapText="1"/>
    </xf>
    <xf numFmtId="0" fontId="7" fillId="3" borderId="41" xfId="0" applyFont="1" applyFill="1" applyBorder="1" applyAlignment="1">
      <alignment horizontal="center" vertical="center" wrapText="1"/>
    </xf>
    <xf numFmtId="0" fontId="14" fillId="3" borderId="53" xfId="0" applyFont="1" applyFill="1" applyBorder="1" applyAlignment="1">
      <alignment vertical="top" wrapText="1"/>
    </xf>
    <xf numFmtId="0" fontId="14" fillId="3" borderId="37" xfId="0" applyFont="1" applyFill="1" applyBorder="1" applyAlignment="1">
      <alignment vertical="top" wrapText="1"/>
    </xf>
    <xf numFmtId="0" fontId="14" fillId="3" borderId="43" xfId="0" applyFont="1" applyFill="1" applyBorder="1" applyAlignment="1">
      <alignment vertical="center" wrapText="1"/>
    </xf>
    <xf numFmtId="0" fontId="14" fillId="3" borderId="30" xfId="0" applyFont="1" applyFill="1" applyBorder="1" applyAlignment="1">
      <alignment vertical="center" wrapText="1"/>
    </xf>
    <xf numFmtId="0" fontId="0" fillId="3" borderId="0" xfId="0" applyFill="1" applyAlignment="1">
      <alignment horizontal="center" vertical="top"/>
    </xf>
    <xf numFmtId="0" fontId="17" fillId="3" borderId="0" xfId="50" applyFont="1" applyFill="1" applyAlignment="1">
      <alignment horizontal="center" vertical="center"/>
    </xf>
    <xf numFmtId="0" fontId="18" fillId="3" borderId="0" xfId="50" applyFill="1" applyAlignment="1">
      <alignment vertical="center"/>
    </xf>
    <xf numFmtId="0" fontId="18" fillId="3" borderId="0" xfId="50" applyFont="1" applyFill="1" applyAlignment="1">
      <alignment vertical="center"/>
    </xf>
    <xf numFmtId="0" fontId="18" fillId="3" borderId="0" xfId="50" applyFill="1" applyAlignment="1">
      <alignment vertical="center" wrapText="1"/>
    </xf>
    <xf numFmtId="0" fontId="18" fillId="3" borderId="0" xfId="50" applyFill="1" applyAlignment="1">
      <alignment horizontal="center" vertical="center"/>
    </xf>
    <xf numFmtId="0" fontId="18" fillId="3" borderId="0" xfId="50" applyFill="1"/>
    <xf numFmtId="0" fontId="19" fillId="6" borderId="30" xfId="50" applyFont="1" applyFill="1" applyBorder="1" applyAlignment="1">
      <alignment horizontal="center" vertical="center" wrapText="1"/>
    </xf>
    <xf numFmtId="0" fontId="18" fillId="3" borderId="31" xfId="0" applyFont="1" applyFill="1" applyBorder="1" applyAlignment="1">
      <alignment horizontal="center" vertical="center"/>
    </xf>
    <xf numFmtId="0" fontId="7" fillId="3" borderId="31" xfId="0" applyFont="1" applyFill="1" applyBorder="1" applyAlignment="1">
      <alignment horizontal="center" vertical="top"/>
    </xf>
    <xf numFmtId="0" fontId="20" fillId="0" borderId="30" xfId="49" applyFill="1" applyBorder="1" applyAlignment="1">
      <alignment horizontal="center"/>
    </xf>
    <xf numFmtId="0" fontId="20" fillId="0" borderId="30" xfId="6" applyFont="1" applyBorder="1" applyAlignment="1"/>
    <xf numFmtId="0" fontId="18" fillId="3" borderId="30" xfId="50" applyFont="1" applyFill="1" applyBorder="1" applyAlignment="1">
      <alignment vertical="center" wrapText="1"/>
    </xf>
    <xf numFmtId="0" fontId="18" fillId="3" borderId="30" xfId="50" applyFont="1" applyFill="1" applyBorder="1" applyAlignment="1">
      <alignment horizontal="center" vertical="center"/>
    </xf>
    <xf numFmtId="0" fontId="18" fillId="3" borderId="30" xfId="50" applyFill="1" applyBorder="1" applyAlignment="1">
      <alignment horizontal="center" vertical="center"/>
    </xf>
    <xf numFmtId="0" fontId="18" fillId="3" borderId="31" xfId="50" applyFont="1" applyFill="1" applyBorder="1" applyAlignment="1">
      <alignment horizontal="center" vertical="center"/>
    </xf>
    <xf numFmtId="0" fontId="18" fillId="3" borderId="31" xfId="50" applyFont="1" applyFill="1" applyBorder="1" applyAlignment="1">
      <alignment horizontal="center" vertical="center" wrapText="1"/>
    </xf>
    <xf numFmtId="0" fontId="18" fillId="3" borderId="0" xfId="50" applyFont="1" applyFill="1" applyAlignment="1">
      <alignment horizontal="center"/>
    </xf>
    <xf numFmtId="0" fontId="20" fillId="0" borderId="30" xfId="49" applyFont="1" applyFill="1" applyBorder="1" applyAlignment="1">
      <alignment horizontal="center"/>
    </xf>
    <xf numFmtId="0" fontId="18" fillId="3" borderId="30" xfId="50" applyFont="1" applyFill="1" applyBorder="1" applyAlignment="1">
      <alignment vertical="center"/>
    </xf>
    <xf numFmtId="0" fontId="7" fillId="3" borderId="31" xfId="0" applyFont="1" applyFill="1" applyBorder="1" applyAlignment="1">
      <alignment horizontal="center" vertical="top"/>
    </xf>
    <xf numFmtId="0" fontId="18" fillId="3" borderId="30" xfId="50" applyFill="1" applyBorder="1" applyAlignment="1">
      <alignment horizontal="center" vertical="center" wrapText="1"/>
    </xf>
    <xf numFmtId="0" fontId="7" fillId="3" borderId="30" xfId="0" applyFont="1" applyFill="1" applyBorder="1" applyAlignment="1">
      <alignment horizontal="center" vertical="top"/>
    </xf>
    <xf numFmtId="0" fontId="19" fillId="7" borderId="0" xfId="50" applyFont="1" applyFill="1" applyAlignment="1">
      <alignment horizontal="right" vertical="center"/>
    </xf>
    <xf numFmtId="0" fontId="18" fillId="3" borderId="43" xfId="50" applyFill="1" applyBorder="1" applyAlignment="1">
      <alignment horizontal="center" vertical="center"/>
    </xf>
    <xf numFmtId="0" fontId="21" fillId="0" borderId="0" xfId="6" applyAlignment="1"/>
    <xf numFmtId="0" fontId="21" fillId="3" borderId="0" xfId="6" applyFill="1" applyAlignment="1">
      <alignment vertical="center"/>
    </xf>
    <xf numFmtId="0" fontId="20" fillId="3" borderId="0" xfId="6" applyFont="1" applyFill="1" applyAlignment="1">
      <alignment vertical="center"/>
    </xf>
    <xf numFmtId="0" fontId="20" fillId="0" borderId="0" xfId="6" applyFont="1" applyAlignment="1"/>
    <xf numFmtId="0" fontId="22" fillId="8" borderId="30" xfId="50" applyFont="1" applyFill="1" applyBorder="1" applyAlignment="1">
      <alignment horizontal="left" vertical="center"/>
    </xf>
    <xf numFmtId="0" fontId="23" fillId="3" borderId="0" xfId="50" applyFont="1" applyFill="1" applyAlignment="1">
      <alignment vertical="center"/>
    </xf>
    <xf numFmtId="0" fontId="2" fillId="3" borderId="0" xfId="0" applyFont="1" applyFill="1" applyAlignment="1">
      <alignment horizontal="center" vertical="center" wrapText="1"/>
    </xf>
    <xf numFmtId="0" fontId="0" fillId="3" borderId="0" xfId="0" applyFill="1" applyAlignment="1">
      <alignment horizontal="left" vertical="center" wrapText="1"/>
    </xf>
    <xf numFmtId="0" fontId="0" fillId="3" borderId="0" xfId="0" applyFill="1" applyAlignment="1">
      <alignment horizontal="center" vertical="center"/>
    </xf>
    <xf numFmtId="15" fontId="23" fillId="3" borderId="0" xfId="50" applyNumberFormat="1" applyFont="1" applyFill="1" applyAlignment="1">
      <alignment horizontal="left" vertical="center"/>
    </xf>
    <xf numFmtId="0" fontId="0" fillId="3" borderId="0" xfId="0" applyFill="1" applyAlignment="1">
      <alignment horizontal="center" vertical="center" wrapText="1"/>
    </xf>
    <xf numFmtId="0" fontId="2" fillId="3" borderId="0" xfId="0" applyFont="1" applyFill="1" applyAlignment="1">
      <alignment horizontal="center" vertical="center"/>
    </xf>
    <xf numFmtId="0" fontId="24" fillId="9" borderId="30" xfId="0" applyFont="1" applyFill="1" applyBorder="1" applyAlignment="1">
      <alignment horizontal="center" vertical="center"/>
    </xf>
    <xf numFmtId="0" fontId="0" fillId="3" borderId="30" xfId="0" applyFill="1" applyBorder="1" applyAlignment="1">
      <alignment horizontal="center" vertical="center"/>
    </xf>
    <xf numFmtId="0" fontId="24" fillId="6" borderId="30" xfId="0" applyFont="1" applyFill="1" applyBorder="1" applyAlignment="1">
      <alignment horizontal="center" vertical="center"/>
    </xf>
    <xf numFmtId="0" fontId="2" fillId="3" borderId="0" xfId="0" applyFont="1" applyFill="1"/>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Normal 2" xfId="50"/>
    <cellStyle name="Normal 2 2" xfId="51"/>
    <cellStyle name="Normal 2 4" xfId="52"/>
    <cellStyle name="Normal 2 6 2" xfId="53"/>
    <cellStyle name="Normal 3" xfId="54"/>
  </cellStyles>
  <dxfs count="5">
    <dxf>
      <fill>
        <patternFill patternType="solid">
          <bgColor rgb="FFFF0000"/>
        </patternFill>
      </fill>
    </dxf>
    <dxf>
      <fill>
        <patternFill patternType="solid">
          <bgColor rgb="FF00B050"/>
        </patternFill>
      </fill>
    </dxf>
    <dxf>
      <font>
        <color rgb="FFFFFFFF"/>
      </font>
    </dxf>
    <dxf>
      <fill>
        <patternFill patternType="solid">
          <bgColor rgb="FFFF0000"/>
        </patternFill>
      </fill>
    </dxf>
    <dxf>
      <font>
        <color rgb="FFFFFFFF"/>
      </font>
      <fill>
        <patternFill patternType="solid">
          <bgColor rgb="FF00B050"/>
        </patternFill>
      </fill>
    </dxf>
  </dxfs>
  <tableStyles count="0" defaultTableStyle="TableStyleMedium2" defaultPivotStyle="PivotStyleLight16"/>
  <colors>
    <mruColors>
      <color rgb="0000A6A2"/>
      <color rgb="00006666"/>
      <color rgb="00336699"/>
      <color rgb="00666699"/>
      <color rgb="00003366"/>
      <color rgb="00003399"/>
      <color rgb="000033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1" i="0" u="none" strike="noStrike" kern="1200" baseline="0">
                <a:solidFill>
                  <a:srgbClr val="F2F2F2"/>
                </a:solidFill>
                <a:latin typeface="+mn-lt"/>
                <a:ea typeface="+mn-ea"/>
                <a:cs typeface="+mn-cs"/>
              </a:defRPr>
            </a:pPr>
            <a:r>
              <a:rPr lang="en-MY"/>
              <a:t>Test Results</a:t>
            </a:r>
            <a:endParaRPr lang="en-MY"/>
          </a:p>
        </c:rich>
      </c:tx>
      <c:layout/>
      <c:overlay val="0"/>
    </c:title>
    <c:autoTitleDeleted val="0"/>
    <c:plotArea>
      <c:layout/>
      <c:pieChart>
        <c:varyColors val="1"/>
        <c:ser>
          <c:idx val="0"/>
          <c:order val="0"/>
          <c:explosion val="0"/>
          <c:dPt>
            <c:idx val="0"/>
            <c:bubble3D val="0"/>
            <c:spPr>
              <a:solidFill>
                <a:srgbClr val="00B050"/>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val>
            <c:numRef>
              <c:f>'Project Statistics'!#REF!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'Project Statistics'!#REF!</c15:sqref>
                        </c15:formulaRef>
                      </c:ext>
                    </c:extLst>
                    <c:numCache>
                      <c:ptCount val="0"/>
                    </c:numCache>
                  </c:numRef>
                </c15:cat>
              </c15:filteredCategoryTitl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zero"/>
    <c:showDLblsOverMax val="1"/>
  </c:chart>
  <c:spPr>
    <a:solidFill>
      <a:srgbClr val="223962"/>
    </a:solidFill>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TEST EXECUTION</a:t>
            </a:r>
            <a:r>
              <a:rPr lang="en-US" baseline="0"/>
              <a:t> STATUS</a:t>
            </a:r>
            <a:endParaRPr lang="en-US"/>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'Project Statistics'!$I$8:$I$10</c15:sqref>
                  </c15:fullRef>
                </c:ext>
              </c:extLst>
              <c:f>('Project Statistics'!$I$8,'Project Statistics'!$I$10)</c:f>
              <c:strCache>
                <c:ptCount val="2"/>
                <c:pt idx="0">
                  <c:v>Total Executed</c:v>
                </c:pt>
                <c:pt idx="1">
                  <c:v>Balance to be Executed</c:v>
                </c:pt>
              </c:strCache>
            </c:strRef>
          </c:cat>
          <c:val>
            <c:numRef>
              <c:extLst>
                <c:ext xmlns:c15="http://schemas.microsoft.com/office/drawing/2012/chart" uri="{02D57815-91ED-43cb-92C2-25804820EDAC}">
                  <c15:fullRef>
                    <c15:sqref>'Project Statistics'!$J$8:$J$10</c15:sqref>
                  </c15:fullRef>
                </c:ext>
              </c:extLst>
              <c:f>('Project Statistics'!$J$8,'Project Statistics'!$J$10)</c:f>
              <c:numCache>
                <c:formatCode>General</c:formatCode>
                <c:ptCount val="2"/>
                <c:pt idx="0">
                  <c:v>35</c:v>
                </c:pt>
                <c:pt idx="1">
                  <c:v>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TEST RESULT STATUS</a:t>
            </a:r>
            <a:endParaRPr lang="en-US"/>
          </a:p>
        </c:rich>
      </c:tx>
      <c:layout/>
      <c:overlay val="0"/>
      <c:spPr>
        <a:noFill/>
        <a:ln>
          <a:noFill/>
        </a:ln>
        <a:effectLst/>
      </c:sp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A6A2"/>
              </a:solidFill>
              <a:ln w="9525" cap="flat" cmpd="sng" algn="ctr">
                <a:solidFill>
                  <a:schemeClr val="lt1">
                    <a:alpha val="50000"/>
                  </a:schemeClr>
                </a:solidFill>
                <a:round/>
              </a:ln>
              <a:effectLst/>
            </c:spPr>
          </c:dPt>
          <c:dPt>
            <c:idx val="1"/>
            <c:invertIfNegative val="0"/>
            <c:bubble3D val="0"/>
            <c:spPr>
              <a:solidFill>
                <a:srgbClr val="FF0000"/>
              </a:solidFill>
              <a:ln w="9525" cap="flat" cmpd="sng" algn="ctr">
                <a:solidFill>
                  <a:schemeClr val="lt1">
                    <a:alpha val="50000"/>
                  </a:schemeClr>
                </a:solidFill>
                <a:round/>
              </a:ln>
              <a:effectLst/>
            </c:spPr>
          </c:dPt>
          <c:dPt>
            <c:idx val="2"/>
            <c:invertIfNegative val="0"/>
            <c:bubble3D val="0"/>
            <c:spPr>
              <a:solidFill>
                <a:srgbClr val="FFC000"/>
              </a:solidFill>
              <a:ln w="9525" cap="flat" cmpd="sng" algn="ctr">
                <a:solidFill>
                  <a:schemeClr val="lt1">
                    <a:alpha val="50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'Project Statistics'!$L$6:$L$10</c15:sqref>
                  </c15:fullRef>
                </c:ext>
              </c:extLst>
              <c:f>('Project Statistics'!$L$6,'Project Statistics'!$L$8,'Project Statistics'!$L$10)</c:f>
              <c:strCache>
                <c:ptCount val="3"/>
                <c:pt idx="0">
                  <c:v>Passed</c:v>
                </c:pt>
                <c:pt idx="1">
                  <c:v>Failed</c:v>
                </c:pt>
                <c:pt idx="2">
                  <c:v>Blocked</c:v>
                </c:pt>
              </c:strCache>
            </c:strRef>
          </c:cat>
          <c:val>
            <c:numRef>
              <c:extLst>
                <c:ext xmlns:c15="http://schemas.microsoft.com/office/drawing/2012/chart" uri="{02D57815-91ED-43cb-92C2-25804820EDAC}">
                  <c15:fullRef>
                    <c15:sqref>'Project Statistics'!$M$6:$M$10</c15:sqref>
                  </c15:fullRef>
                </c:ext>
              </c:extLst>
              <c:f>('Project Statistics'!$M$6,'Project Statistics'!$M$8,'Project Statistics'!$M$10)</c:f>
              <c:numCache>
                <c:formatCode>General</c:formatCode>
                <c:ptCount val="3"/>
                <c:pt idx="0">
                  <c:v>33</c:v>
                </c:pt>
                <c:pt idx="1">
                  <c:v>2</c:v>
                </c:pt>
                <c:pt idx="2">
                  <c:v>0</c:v>
                </c:pt>
              </c:numCache>
            </c:numRef>
          </c:val>
        </c:ser>
        <c:dLbls>
          <c:showLegendKey val="0"/>
          <c:showVal val="1"/>
          <c:showCatName val="0"/>
          <c:showSerName val="0"/>
          <c:showPercent val="0"/>
          <c:showBubbleSize val="0"/>
        </c:dLbls>
        <c:gapWidth val="65"/>
        <c:axId val="133725584"/>
        <c:axId val="133719760"/>
      </c:barChart>
      <c:catAx>
        <c:axId val="133725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133719760"/>
        <c:crosses val="autoZero"/>
        <c:auto val="1"/>
        <c:lblAlgn val="ctr"/>
        <c:lblOffset val="100"/>
        <c:noMultiLvlLbl val="0"/>
      </c:catAx>
      <c:valAx>
        <c:axId val="133719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1337255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0</xdr:colOff>
      <xdr:row>65</xdr:row>
      <xdr:rowOff>0</xdr:rowOff>
    </xdr:from>
    <xdr:ext cx="6829425" cy="3429000"/>
    <xdr:graphicFrame>
      <xdr:nvGraphicFramePr>
        <xdr:cNvPr id="7" name="Chart 4" title="Chart"/>
        <xdr:cNvGraphicFramePr/>
      </xdr:nvGraphicFramePr>
      <xdr:xfrm>
        <a:off x="5162550" y="11641455"/>
        <a:ext cx="6829425" cy="34290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115208</xdr:colOff>
      <xdr:row>12</xdr:row>
      <xdr:rowOff>0</xdr:rowOff>
    </xdr:from>
    <xdr:to>
      <xdr:col>7</xdr:col>
      <xdr:colOff>0</xdr:colOff>
      <xdr:row>30</xdr:row>
      <xdr:rowOff>72570</xdr:rowOff>
    </xdr:to>
    <xdr:graphicFrame>
      <xdr:nvGraphicFramePr>
        <xdr:cNvPr id="2" name="Chart 1"/>
        <xdr:cNvGraphicFramePr/>
      </xdr:nvGraphicFramePr>
      <xdr:xfrm>
        <a:off x="114935" y="2049780"/>
        <a:ext cx="5047615" cy="33299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99786</xdr:colOff>
      <xdr:row>12</xdr:row>
      <xdr:rowOff>9072</xdr:rowOff>
    </xdr:from>
    <xdr:to>
      <xdr:col>13</xdr:col>
      <xdr:colOff>36285</xdr:colOff>
      <xdr:row>30</xdr:row>
      <xdr:rowOff>54428</xdr:rowOff>
    </xdr:to>
    <xdr:graphicFrame>
      <xdr:nvGraphicFramePr>
        <xdr:cNvPr id="3" name="Chart 2"/>
        <xdr:cNvGraphicFramePr/>
      </xdr:nvGraphicFramePr>
      <xdr:xfrm>
        <a:off x="5262245" y="2058670"/>
        <a:ext cx="5099050" cy="33026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0</xdr:row>
      <xdr:rowOff>0</xdr:rowOff>
    </xdr:from>
    <xdr:ext cx="1924050" cy="476250"/>
    <xdr:pic>
      <xdr:nvPicPr>
        <xdr:cNvPr id="2" name="image1.png"/>
        <xdr:cNvPicPr preferRelativeResize="0"/>
      </xdr:nvPicPr>
      <xdr:blipFill>
        <a:blip r:embed="rId1" cstate="print"/>
        <a:stretch>
          <a:fillRect/>
        </a:stretch>
      </xdr:blipFill>
      <xdr:spPr>
        <a:xfrm>
          <a:off x="238125" y="0"/>
          <a:ext cx="1924050" cy="4762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975"/>
  <sheetViews>
    <sheetView tabSelected="1" zoomScale="70" zoomScaleNormal="70" workbookViewId="0">
      <selection activeCell="C3" sqref="C3"/>
    </sheetView>
  </sheetViews>
  <sheetFormatPr defaultColWidth="12.625" defaultRowHeight="15" customHeight="1"/>
  <cols>
    <col min="1" max="1" width="2" style="46" customWidth="1"/>
    <col min="2" max="2" width="21.625" style="46" customWidth="1"/>
    <col min="3" max="4" width="10.625" style="46" customWidth="1"/>
    <col min="5" max="7" width="7.625" style="46" customWidth="1"/>
    <col min="8" max="8" width="1.75" style="46" customWidth="1"/>
    <col min="9" max="9" width="23.375" style="46" customWidth="1"/>
    <col min="10" max="11" width="7.625" style="46" customWidth="1"/>
    <col min="12" max="12" width="19.75" style="46" customWidth="1"/>
    <col min="13" max="23" width="7.625" style="46" customWidth="1"/>
    <col min="24" max="16384" width="12.625" style="46"/>
  </cols>
  <sheetData>
    <row r="2" ht="19.15" customHeight="1" spans="2:3">
      <c r="B2" s="215" t="s">
        <v>0</v>
      </c>
      <c r="C2" s="216" t="s">
        <v>1</v>
      </c>
    </row>
    <row r="3" ht="4.15" customHeight="1" spans="2:3">
      <c r="B3" s="216"/>
      <c r="C3" s="216"/>
    </row>
    <row r="4" ht="21" customHeight="1" spans="2:8">
      <c r="B4" s="215" t="s">
        <v>2</v>
      </c>
      <c r="C4" s="216"/>
      <c r="D4" s="217"/>
      <c r="E4" s="217"/>
      <c r="F4" s="218"/>
      <c r="G4" s="217"/>
      <c r="H4" s="219"/>
    </row>
    <row r="5" ht="5.65" customHeight="1" spans="2:8">
      <c r="B5" s="216"/>
      <c r="C5" s="216"/>
      <c r="D5" s="217"/>
      <c r="E5" s="217"/>
      <c r="F5" s="218"/>
      <c r="G5" s="217"/>
      <c r="H5" s="219"/>
    </row>
    <row r="6" ht="17.65" customHeight="1" spans="2:13">
      <c r="B6" s="215" t="s">
        <v>3</v>
      </c>
      <c r="C6" s="216" t="s">
        <v>4</v>
      </c>
      <c r="H6" s="219"/>
      <c r="I6" s="223" t="s">
        <v>5</v>
      </c>
      <c r="J6" s="224">
        <f>COUNTA(TestScripts!C2:C1101)</f>
        <v>35</v>
      </c>
      <c r="K6" s="219"/>
      <c r="L6" s="225" t="s">
        <v>6</v>
      </c>
      <c r="M6" s="224">
        <f>COUNTIF(TestScripts!L2:L1101,"passed")</f>
        <v>33</v>
      </c>
    </row>
    <row r="7" ht="4.5" customHeight="1" spans="2:12">
      <c r="B7" s="216"/>
      <c r="C7" s="216"/>
      <c r="H7" s="219"/>
      <c r="K7" s="219"/>
      <c r="L7" s="226"/>
    </row>
    <row r="8" ht="20.65" customHeight="1" spans="2:13">
      <c r="B8" s="215" t="s">
        <v>7</v>
      </c>
      <c r="C8" s="220"/>
      <c r="H8" s="219"/>
      <c r="I8" s="223" t="s">
        <v>8</v>
      </c>
      <c r="J8" s="224">
        <f>COUNTA(TestScripts!L2:L286)</f>
        <v>35</v>
      </c>
      <c r="K8" s="219"/>
      <c r="L8" s="225" t="s">
        <v>9</v>
      </c>
      <c r="M8" s="224">
        <f>COUNTIF(TestScripts!L2:L1101,"failed")</f>
        <v>2</v>
      </c>
    </row>
    <row r="9" ht="4.5" customHeight="1" spans="2:12">
      <c r="B9" s="216"/>
      <c r="C9" s="216"/>
      <c r="H9" s="219"/>
      <c r="K9" s="219"/>
      <c r="L9" s="226"/>
    </row>
    <row r="10" ht="20.65" customHeight="1" spans="2:13">
      <c r="B10" s="215" t="s">
        <v>10</v>
      </c>
      <c r="C10" s="216"/>
      <c r="H10" s="219"/>
      <c r="I10" s="223" t="s">
        <v>11</v>
      </c>
      <c r="J10" s="224">
        <f>SUM(J6-J8)</f>
        <v>0</v>
      </c>
      <c r="K10" s="219"/>
      <c r="L10" s="225" t="s">
        <v>12</v>
      </c>
      <c r="M10" s="224">
        <f>COUNTIF(TestScripts!L2:L1101,"blocked")</f>
        <v>0</v>
      </c>
    </row>
    <row r="11" ht="14.25" customHeight="1" spans="8:13">
      <c r="H11" s="219"/>
      <c r="I11" s="219"/>
      <c r="J11" s="219"/>
      <c r="K11" s="219"/>
      <c r="L11" s="219"/>
      <c r="M11" s="219"/>
    </row>
    <row r="12" ht="14.25" customHeight="1" spans="8:13">
      <c r="H12" s="219"/>
      <c r="I12" s="219"/>
      <c r="J12" s="219"/>
      <c r="K12" s="219"/>
      <c r="L12" s="219"/>
      <c r="M12" s="219"/>
    </row>
    <row r="13" ht="14.25" customHeight="1" spans="8:13">
      <c r="H13" s="219"/>
      <c r="I13" s="219"/>
      <c r="J13" s="219"/>
      <c r="K13" s="219"/>
      <c r="L13" s="219"/>
      <c r="M13" s="219"/>
    </row>
    <row r="14" ht="14.25" spans="8:13">
      <c r="H14" s="219"/>
      <c r="I14" s="219"/>
      <c r="J14" s="219"/>
      <c r="K14" s="219"/>
      <c r="L14" s="219"/>
      <c r="M14" s="219"/>
    </row>
    <row r="15" ht="14.25" customHeight="1" spans="8:13">
      <c r="H15" s="219"/>
      <c r="I15" s="219"/>
      <c r="J15" s="219"/>
      <c r="K15" s="219"/>
      <c r="L15" s="219"/>
      <c r="M15" s="219"/>
    </row>
    <row r="16" ht="14.25" customHeight="1" spans="8:13">
      <c r="H16" s="219"/>
      <c r="I16" s="219"/>
      <c r="J16" s="219"/>
      <c r="K16" s="219"/>
      <c r="L16" s="219"/>
      <c r="M16" s="219"/>
    </row>
    <row r="17" ht="14.25" customHeight="1" spans="2:13">
      <c r="B17" s="221"/>
      <c r="C17" s="222"/>
      <c r="D17" s="217"/>
      <c r="E17" s="217"/>
      <c r="F17" s="218"/>
      <c r="G17" s="217"/>
      <c r="H17" s="219"/>
      <c r="I17" s="219"/>
      <c r="J17" s="219"/>
      <c r="K17" s="219"/>
      <c r="L17" s="219"/>
      <c r="M17" s="219"/>
    </row>
    <row r="18" ht="14.25" customHeight="1" spans="2:13">
      <c r="B18" s="221"/>
      <c r="C18" s="222"/>
      <c r="D18" s="217"/>
      <c r="E18" s="217"/>
      <c r="F18" s="218"/>
      <c r="G18" s="217"/>
      <c r="H18" s="219"/>
      <c r="I18" s="219"/>
      <c r="J18" s="219"/>
      <c r="K18" s="219"/>
      <c r="L18" s="219"/>
      <c r="M18" s="219"/>
    </row>
    <row r="19" ht="14.25" customHeight="1" spans="2:13">
      <c r="B19" s="221"/>
      <c r="C19" s="222"/>
      <c r="D19" s="217"/>
      <c r="E19" s="217"/>
      <c r="F19" s="218"/>
      <c r="G19" s="217"/>
      <c r="H19" s="219"/>
      <c r="J19" s="219"/>
      <c r="K19" s="219"/>
      <c r="L19" s="219"/>
      <c r="M19" s="219"/>
    </row>
    <row r="20" ht="14.25" customHeight="1" spans="2:13">
      <c r="B20" s="221"/>
      <c r="C20" s="222"/>
      <c r="D20" s="217"/>
      <c r="E20" s="217"/>
      <c r="F20" s="218"/>
      <c r="G20" s="217"/>
      <c r="H20" s="219"/>
      <c r="J20" s="219"/>
      <c r="K20" s="219"/>
      <c r="L20" s="219"/>
      <c r="M20" s="219"/>
    </row>
    <row r="21" ht="14.25" customHeight="1" spans="2:13">
      <c r="B21" s="221"/>
      <c r="C21" s="222"/>
      <c r="D21" s="217"/>
      <c r="E21" s="217"/>
      <c r="F21" s="218"/>
      <c r="G21" s="217"/>
      <c r="H21" s="219"/>
      <c r="J21" s="219"/>
      <c r="K21" s="219"/>
      <c r="L21" s="219"/>
      <c r="M21" s="219"/>
    </row>
    <row r="22" ht="14.25" customHeight="1" spans="2:13">
      <c r="B22" s="221"/>
      <c r="C22" s="222"/>
      <c r="D22" s="217"/>
      <c r="E22" s="217"/>
      <c r="F22" s="218"/>
      <c r="G22" s="217"/>
      <c r="H22" s="219"/>
      <c r="J22" s="219"/>
      <c r="K22" s="219"/>
      <c r="L22" s="219"/>
      <c r="M22" s="219"/>
    </row>
    <row r="23" ht="14.25" customHeight="1" spans="2:13">
      <c r="B23" s="221"/>
      <c r="C23" s="222"/>
      <c r="D23" s="217"/>
      <c r="E23" s="217"/>
      <c r="F23" s="218"/>
      <c r="G23" s="217"/>
      <c r="H23" s="219"/>
      <c r="J23" s="219"/>
      <c r="K23" s="219"/>
      <c r="L23" s="219"/>
      <c r="M23" s="219"/>
    </row>
    <row r="24" ht="14.25" customHeight="1" spans="2:13">
      <c r="B24" s="221"/>
      <c r="C24" s="222"/>
      <c r="D24" s="217"/>
      <c r="E24" s="217"/>
      <c r="F24" s="218"/>
      <c r="G24" s="217"/>
      <c r="H24" s="219"/>
      <c r="J24" s="219"/>
      <c r="K24" s="219"/>
      <c r="L24" s="219"/>
      <c r="M24" s="219"/>
    </row>
    <row r="25" ht="14.25" customHeight="1" spans="2:13">
      <c r="B25" s="221"/>
      <c r="C25" s="222"/>
      <c r="D25" s="217"/>
      <c r="E25" s="217"/>
      <c r="F25" s="218"/>
      <c r="G25" s="217"/>
      <c r="H25" s="219"/>
      <c r="J25" s="219"/>
      <c r="K25" s="219"/>
      <c r="L25" s="219"/>
      <c r="M25" s="219"/>
    </row>
    <row r="26" ht="14.25" customHeight="1" spans="4:13">
      <c r="D26" s="217"/>
      <c r="E26" s="217"/>
      <c r="F26" s="218"/>
      <c r="G26" s="217"/>
      <c r="H26" s="219"/>
      <c r="J26" s="219"/>
      <c r="K26" s="219"/>
      <c r="L26" s="219"/>
      <c r="M26" s="219"/>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sheetData>
  <pageMargins left="0.25" right="0.25" top="0.75" bottom="0.75" header="0" footer="0"/>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zoomScale="85" zoomScaleNormal="85" topLeftCell="B1" workbookViewId="0">
      <selection activeCell="C40" sqref="C40"/>
    </sheetView>
  </sheetViews>
  <sheetFormatPr defaultColWidth="8.25" defaultRowHeight="15"/>
  <cols>
    <col min="1" max="1" width="42.875" style="188" customWidth="1"/>
    <col min="2" max="2" width="38.75" style="188" customWidth="1"/>
    <col min="3" max="3" width="20.25" style="188" customWidth="1"/>
    <col min="4" max="4" width="17.125" style="189" customWidth="1"/>
    <col min="5" max="5" width="58.375" style="190" customWidth="1"/>
    <col min="6" max="6" width="34.75" style="188" customWidth="1"/>
    <col min="7" max="7" width="21.75" style="191" customWidth="1"/>
    <col min="8" max="8" width="26.5" style="191" customWidth="1"/>
    <col min="9" max="9" width="25.75" style="192" customWidth="1"/>
    <col min="10" max="16384" width="8.25" style="192"/>
  </cols>
  <sheetData>
    <row r="1" s="187" customFormat="1" ht="33.4" customHeight="1" spans="1:9">
      <c r="A1" s="193" t="s">
        <v>13</v>
      </c>
      <c r="B1" s="193" t="s">
        <v>14</v>
      </c>
      <c r="C1" s="193" t="s">
        <v>15</v>
      </c>
      <c r="D1" s="193" t="s">
        <v>16</v>
      </c>
      <c r="E1" s="193" t="s">
        <v>17</v>
      </c>
      <c r="F1" s="193" t="s">
        <v>18</v>
      </c>
      <c r="G1" s="193" t="s">
        <v>19</v>
      </c>
      <c r="H1" s="193" t="s">
        <v>20</v>
      </c>
      <c r="I1" s="193" t="s">
        <v>21</v>
      </c>
    </row>
    <row r="2" ht="30" spans="1:9">
      <c r="A2" s="194"/>
      <c r="B2" s="195" t="s">
        <v>22</v>
      </c>
      <c r="C2" s="196" t="s">
        <v>23</v>
      </c>
      <c r="D2" s="197"/>
      <c r="E2" s="198" t="str">
        <f>TestScripts!F2</f>
        <v>[POSITIVE]
Employer successfully login into the system</v>
      </c>
      <c r="F2" s="199" t="s">
        <v>24</v>
      </c>
      <c r="G2" s="199" t="s">
        <v>25</v>
      </c>
      <c r="H2" s="199"/>
      <c r="I2" s="200"/>
    </row>
    <row r="3" ht="30" spans="1:9">
      <c r="A3" s="194"/>
      <c r="B3" s="195" t="s">
        <v>22</v>
      </c>
      <c r="C3" s="196" t="s">
        <v>23</v>
      </c>
      <c r="D3" s="197"/>
      <c r="E3" s="198" t="str">
        <f>TestScripts!F6</f>
        <v>[NEGATIVE]
Employer enters an invalid email</v>
      </c>
      <c r="F3" s="199" t="s">
        <v>24</v>
      </c>
      <c r="G3" s="200" t="s">
        <v>26</v>
      </c>
      <c r="H3" s="199"/>
      <c r="I3" s="200"/>
    </row>
    <row r="4" ht="30" spans="1:9">
      <c r="A4" s="201"/>
      <c r="B4" s="195" t="s">
        <v>22</v>
      </c>
      <c r="C4" s="196" t="s">
        <v>23</v>
      </c>
      <c r="D4" s="197"/>
      <c r="E4" s="198" t="str">
        <f>TestScripts!F10</f>
        <v>[NEGATIVE]
Employer enters an incorrect password</v>
      </c>
      <c r="F4" s="199" t="s">
        <v>24</v>
      </c>
      <c r="G4" s="200" t="s">
        <v>26</v>
      </c>
      <c r="H4" s="200"/>
      <c r="I4" s="200"/>
    </row>
    <row r="5" ht="30" spans="1:9">
      <c r="A5" s="201"/>
      <c r="B5" s="195" t="s">
        <v>22</v>
      </c>
      <c r="C5" s="196" t="s">
        <v>23</v>
      </c>
      <c r="D5" s="197"/>
      <c r="E5" s="198" t="str">
        <f>TestScripts!F14</f>
        <v>[NEGATIVE]
Employer leaves the form blank</v>
      </c>
      <c r="F5" s="199" t="s">
        <v>24</v>
      </c>
      <c r="G5" s="200" t="s">
        <v>26</v>
      </c>
      <c r="H5" s="200"/>
      <c r="I5" s="200"/>
    </row>
    <row r="6" ht="30" spans="1:9">
      <c r="A6" s="202"/>
      <c r="B6" s="195" t="s">
        <v>22</v>
      </c>
      <c r="C6" s="196" t="s">
        <v>23</v>
      </c>
      <c r="D6" s="197"/>
      <c r="E6" s="198" t="str">
        <f>TestScripts!F6</f>
        <v>[NEGATIVE]
Employer enters an invalid email</v>
      </c>
      <c r="F6" s="199" t="s">
        <v>24</v>
      </c>
      <c r="G6" s="200" t="s">
        <v>26</v>
      </c>
      <c r="H6" s="200"/>
      <c r="I6" s="200"/>
    </row>
    <row r="7" ht="30" spans="1:9">
      <c r="A7" s="201"/>
      <c r="B7" s="195" t="s">
        <v>27</v>
      </c>
      <c r="C7" s="196" t="s">
        <v>23</v>
      </c>
      <c r="D7" s="197"/>
      <c r="E7" s="198" t="str">
        <f>TestScripts!F17</f>
        <v>[POSITIVE]
Employer successfully saves a job posting  as a draft</v>
      </c>
      <c r="F7" s="199" t="s">
        <v>24</v>
      </c>
      <c r="G7" s="199" t="s">
        <v>25</v>
      </c>
      <c r="H7" s="200"/>
      <c r="I7" s="200"/>
    </row>
    <row r="8" ht="34.9" customHeight="1" spans="1:9">
      <c r="A8" s="202"/>
      <c r="B8" s="195" t="s">
        <v>27</v>
      </c>
      <c r="C8" s="196" t="s">
        <v>23</v>
      </c>
      <c r="D8" s="197"/>
      <c r="E8" s="198" t="str">
        <f>TestScripts!F20</f>
        <v>[POSITIVE]
Employer successfully post a job with all mandatory details filled in</v>
      </c>
      <c r="F8" s="199" t="s">
        <v>24</v>
      </c>
      <c r="G8" s="199" t="s">
        <v>25</v>
      </c>
      <c r="H8" s="200"/>
      <c r="I8" s="200"/>
    </row>
    <row r="9" ht="30" spans="1:9">
      <c r="A9" s="199"/>
      <c r="B9" s="195" t="s">
        <v>27</v>
      </c>
      <c r="C9" s="196" t="s">
        <v>23</v>
      </c>
      <c r="D9" s="197"/>
      <c r="E9" s="198" t="str">
        <f>TestScripts!F23</f>
        <v>[NEGATIVE]
Employer attempt to save a job without filling in mandatory fields</v>
      </c>
      <c r="F9" s="199" t="s">
        <v>24</v>
      </c>
      <c r="G9" s="200" t="s">
        <v>26</v>
      </c>
      <c r="H9" s="200"/>
      <c r="I9" s="200"/>
    </row>
    <row r="10" ht="30" spans="1:9">
      <c r="A10" s="203"/>
      <c r="B10" s="195" t="s">
        <v>27</v>
      </c>
      <c r="C10" s="204" t="s">
        <v>23</v>
      </c>
      <c r="D10" s="197"/>
      <c r="E10" s="198" t="str">
        <f>TestScripts!F25</f>
        <v>[NEGATIVE]
Employer attempt to post a job without filling in mandatory fields</v>
      </c>
      <c r="F10" s="199" t="s">
        <v>24</v>
      </c>
      <c r="G10" s="200" t="s">
        <v>26</v>
      </c>
      <c r="H10" s="200"/>
      <c r="I10" s="200"/>
    </row>
    <row r="11" ht="30" spans="1:9">
      <c r="A11" s="205"/>
      <c r="B11" s="195" t="s">
        <v>28</v>
      </c>
      <c r="C11" s="204" t="s">
        <v>23</v>
      </c>
      <c r="D11" s="197"/>
      <c r="E11" s="198" t="str">
        <f>TestScripts!F27</f>
        <v>[POSITIVE]
Employer views summary of a job posting</v>
      </c>
      <c r="F11" s="199" t="s">
        <v>24</v>
      </c>
      <c r="G11" s="199" t="s">
        <v>25</v>
      </c>
      <c r="H11" s="200"/>
      <c r="I11" s="200"/>
    </row>
    <row r="12" ht="30" spans="1:9">
      <c r="A12" s="205"/>
      <c r="B12" s="195" t="s">
        <v>28</v>
      </c>
      <c r="C12" s="204" t="s">
        <v>23</v>
      </c>
      <c r="D12" s="197"/>
      <c r="E12" s="198" t="str">
        <f>TestScripts!F29</f>
        <v>[POSITIVE]
Employer views 'Job Description' tab</v>
      </c>
      <c r="F12" s="199" t="s">
        <v>24</v>
      </c>
      <c r="G12" s="199" t="s">
        <v>25</v>
      </c>
      <c r="H12" s="200"/>
      <c r="I12" s="200"/>
    </row>
    <row r="13" ht="30" spans="1:9">
      <c r="A13" s="205"/>
      <c r="B13" s="195" t="s">
        <v>28</v>
      </c>
      <c r="C13" s="204" t="s">
        <v>23</v>
      </c>
      <c r="D13" s="197"/>
      <c r="E13" s="198" t="str">
        <f>TestScripts!F32</f>
        <v>[POSITIVE]
Employer views the 'Applicants' tab that has applicants</v>
      </c>
      <c r="F13" s="199" t="s">
        <v>24</v>
      </c>
      <c r="G13" s="199" t="s">
        <v>25</v>
      </c>
      <c r="H13" s="200"/>
      <c r="I13" s="200"/>
    </row>
    <row r="14" ht="30" spans="1:9">
      <c r="A14" s="205"/>
      <c r="B14" s="195" t="s">
        <v>28</v>
      </c>
      <c r="C14" s="204" t="s">
        <v>23</v>
      </c>
      <c r="D14" s="197"/>
      <c r="E14" s="198" t="str">
        <f>TestScripts!F35</f>
        <v>[NEGATIVE]
Employer views the 'Applicants' tab that has no applicants</v>
      </c>
      <c r="F14" s="199" t="s">
        <v>24</v>
      </c>
      <c r="G14" s="200" t="s">
        <v>26</v>
      </c>
      <c r="H14" s="200"/>
      <c r="I14" s="200"/>
    </row>
    <row r="15" ht="30" spans="1:9">
      <c r="A15" s="205"/>
      <c r="B15" s="195" t="s">
        <v>28</v>
      </c>
      <c r="C15" s="196" t="s">
        <v>23</v>
      </c>
      <c r="D15" s="197"/>
      <c r="E15" s="198" t="str">
        <f>TestScripts!F38</f>
        <v>[POSITIVE]
Employer change  the applicants 'Job Offered','MIA', or 'Rejected' status </v>
      </c>
      <c r="F15" s="199" t="s">
        <v>24</v>
      </c>
      <c r="G15" s="199" t="s">
        <v>25</v>
      </c>
      <c r="H15" s="200"/>
      <c r="I15" s="200"/>
    </row>
    <row r="16" ht="30" spans="1:9">
      <c r="A16" s="205"/>
      <c r="B16" s="195" t="s">
        <v>28</v>
      </c>
      <c r="C16" s="196" t="s">
        <v>23</v>
      </c>
      <c r="D16" s="197"/>
      <c r="E16" s="198" t="str">
        <f>TestScripts!F42</f>
        <v>[POSITIVE]
Employer sucessfully change  the applicants status to 'Call for Interview'</v>
      </c>
      <c r="F16" s="199" t="s">
        <v>24</v>
      </c>
      <c r="G16" s="199" t="s">
        <v>25</v>
      </c>
      <c r="H16" s="200"/>
      <c r="I16" s="200"/>
    </row>
    <row r="17" ht="45" spans="1:9">
      <c r="A17" s="205"/>
      <c r="B17" s="195" t="s">
        <v>28</v>
      </c>
      <c r="C17" s="196" t="s">
        <v>23</v>
      </c>
      <c r="D17" s="197"/>
      <c r="E17" s="198" t="str">
        <f>TestScripts!F48</f>
        <v>[NEGATIVE]
Employer attempts to change  the applicants status to 'Call for Interview' without filling in the interview form</v>
      </c>
      <c r="F17" s="199" t="s">
        <v>24</v>
      </c>
      <c r="G17" s="200" t="s">
        <v>26</v>
      </c>
      <c r="H17" s="200"/>
      <c r="I17" s="200"/>
    </row>
    <row r="18" ht="30" spans="1:9">
      <c r="A18" s="205"/>
      <c r="B18" s="195" t="s">
        <v>28</v>
      </c>
      <c r="C18" s="196" t="s">
        <v>23</v>
      </c>
      <c r="D18" s="197"/>
      <c r="E18" s="198" t="str">
        <f>TestScripts!F35</f>
        <v>[NEGATIVE]
Employer views the 'Applicants' tab that has no applicants</v>
      </c>
      <c r="F18" s="199" t="s">
        <v>24</v>
      </c>
      <c r="G18" s="200" t="s">
        <v>26</v>
      </c>
      <c r="H18" s="200"/>
      <c r="I18" s="200"/>
    </row>
    <row r="19" ht="30" spans="1:9">
      <c r="A19" s="205"/>
      <c r="B19" s="195" t="s">
        <v>28</v>
      </c>
      <c r="C19" s="196" t="s">
        <v>23</v>
      </c>
      <c r="D19" s="197"/>
      <c r="E19" s="198" t="str">
        <f>TestScripts!F53</f>
        <v>[POSITIVE]
Employer downloads resume from one of the applicants</v>
      </c>
      <c r="F19" s="199" t="s">
        <v>24</v>
      </c>
      <c r="G19" s="199" t="s">
        <v>25</v>
      </c>
      <c r="H19" s="200"/>
      <c r="I19" s="200"/>
    </row>
    <row r="20" ht="30" spans="1:9">
      <c r="A20" s="205"/>
      <c r="B20" s="195" t="s">
        <v>28</v>
      </c>
      <c r="C20" s="196" t="s">
        <v>23</v>
      </c>
      <c r="D20" s="197"/>
      <c r="E20" s="198" t="str">
        <f>TestScripts!F57</f>
        <v>[POSITIVE]
Employer views 'Appointments' tab that has appointments</v>
      </c>
      <c r="F20" s="199" t="s">
        <v>24</v>
      </c>
      <c r="G20" s="199" t="s">
        <v>25</v>
      </c>
      <c r="H20" s="200"/>
      <c r="I20" s="200"/>
    </row>
    <row r="21" ht="30" spans="1:9">
      <c r="A21" s="205"/>
      <c r="B21" s="195" t="s">
        <v>28</v>
      </c>
      <c r="C21" s="196" t="s">
        <v>23</v>
      </c>
      <c r="D21" s="197"/>
      <c r="E21" s="198" t="str">
        <f>TestScripts!F60</f>
        <v>[NEGATIVE]
Employer views 'Appointments' tab that has no appointments</v>
      </c>
      <c r="F21" s="199" t="s">
        <v>24</v>
      </c>
      <c r="G21" s="200" t="s">
        <v>26</v>
      </c>
      <c r="H21" s="200"/>
      <c r="I21" s="200"/>
    </row>
    <row r="22" ht="30" spans="1:9">
      <c r="A22" s="205"/>
      <c r="B22" s="195" t="s">
        <v>28</v>
      </c>
      <c r="C22" s="196" t="s">
        <v>23</v>
      </c>
      <c r="D22" s="197"/>
      <c r="E22" s="198" t="str">
        <f>TestScripts!F63</f>
        <v>[POSITIVE]
Employer views 'List of suggested candidates' tab</v>
      </c>
      <c r="F22" s="199" t="s">
        <v>24</v>
      </c>
      <c r="G22" s="199" t="s">
        <v>25</v>
      </c>
      <c r="H22" s="200"/>
      <c r="I22" s="200"/>
    </row>
    <row r="23" ht="30" spans="1:9">
      <c r="A23" s="205"/>
      <c r="B23" s="195" t="s">
        <v>28</v>
      </c>
      <c r="C23" s="196" t="s">
        <v>23</v>
      </c>
      <c r="D23" s="197"/>
      <c r="E23" s="198" t="str">
        <f>TestScripts!F66</f>
        <v>[POSITIVE]
Employer searches for candidates by 'Location'</v>
      </c>
      <c r="F23" s="199" t="s">
        <v>24</v>
      </c>
      <c r="G23" s="199" t="s">
        <v>25</v>
      </c>
      <c r="H23" s="200"/>
      <c r="I23" s="200"/>
    </row>
    <row r="24" ht="30" spans="1:9">
      <c r="A24" s="205"/>
      <c r="B24" s="195" t="s">
        <v>28</v>
      </c>
      <c r="C24" s="196" t="s">
        <v>23</v>
      </c>
      <c r="D24" s="197"/>
      <c r="E24" s="198" t="str">
        <f>TestScripts!F71</f>
        <v>[NEGATIVE]
Employer searches for candidates by 'Location' with invalid search value</v>
      </c>
      <c r="F24" s="199" t="s">
        <v>24</v>
      </c>
      <c r="G24" s="200" t="s">
        <v>26</v>
      </c>
      <c r="H24" s="200"/>
      <c r="I24" s="200"/>
    </row>
    <row r="25" ht="30" spans="1:9">
      <c r="A25" s="205"/>
      <c r="B25" s="195" t="s">
        <v>28</v>
      </c>
      <c r="C25" s="196" t="s">
        <v>23</v>
      </c>
      <c r="D25" s="197"/>
      <c r="E25" s="198" t="str">
        <f>TestScripts!F76</f>
        <v>[POSITIVE]
Employer searches for candidates by 'Industry'</v>
      </c>
      <c r="F25" s="199" t="s">
        <v>24</v>
      </c>
      <c r="G25" s="199" t="s">
        <v>25</v>
      </c>
      <c r="H25" s="200"/>
      <c r="I25" s="200"/>
    </row>
    <row r="26" ht="30" spans="1:9">
      <c r="A26" s="205"/>
      <c r="B26" s="195" t="s">
        <v>28</v>
      </c>
      <c r="C26" s="196" t="s">
        <v>23</v>
      </c>
      <c r="D26" s="197"/>
      <c r="E26" s="198" t="str">
        <f>TestScripts!F81</f>
        <v>[POSITIVE]
Employer searches for candidates by 'Keyword'</v>
      </c>
      <c r="F26" s="199" t="s">
        <v>24</v>
      </c>
      <c r="G26" s="199" t="s">
        <v>25</v>
      </c>
      <c r="H26" s="200"/>
      <c r="I26" s="200"/>
    </row>
    <row r="27" ht="30" spans="1:9">
      <c r="A27" s="205"/>
      <c r="B27" s="195" t="s">
        <v>28</v>
      </c>
      <c r="C27" s="196" t="s">
        <v>23</v>
      </c>
      <c r="D27" s="197"/>
      <c r="E27" s="198" t="str">
        <f>TestScripts!F86</f>
        <v>[NEGATIVE]
Employer searches for candidates by 'Keyword' with invalid search value</v>
      </c>
      <c r="F27" s="199" t="s">
        <v>24</v>
      </c>
      <c r="G27" s="200" t="s">
        <v>26</v>
      </c>
      <c r="H27" s="200"/>
      <c r="I27" s="200"/>
    </row>
    <row r="28" ht="30" spans="1:9">
      <c r="A28" s="205"/>
      <c r="B28" s="195" t="s">
        <v>28</v>
      </c>
      <c r="C28" s="196" t="s">
        <v>23</v>
      </c>
      <c r="D28" s="197"/>
      <c r="E28" s="198" t="str">
        <f>TestScripts!F91</f>
        <v>[NEGATIVE]
Employer searches for candidates with blank form</v>
      </c>
      <c r="F28" s="199" t="s">
        <v>24</v>
      </c>
      <c r="G28" s="200" t="s">
        <v>26</v>
      </c>
      <c r="H28" s="200"/>
      <c r="I28" s="200"/>
    </row>
    <row r="29" ht="45" spans="1:9">
      <c r="A29" s="205"/>
      <c r="B29" s="195" t="s">
        <v>28</v>
      </c>
      <c r="C29" s="196" t="s">
        <v>23</v>
      </c>
      <c r="D29" s="197"/>
      <c r="E29" s="198" t="str">
        <f>TestScripts!F95</f>
        <v>[POSITIVE]
Employer clears the search candidates (Location, Industry, &amp; Keyword) values  by clicking the 'Reset' button</v>
      </c>
      <c r="F29" s="199" t="s">
        <v>24</v>
      </c>
      <c r="G29" s="199" t="s">
        <v>25</v>
      </c>
      <c r="H29" s="200"/>
      <c r="I29" s="200"/>
    </row>
    <row r="30" ht="30" spans="1:9">
      <c r="A30" s="205"/>
      <c r="B30" s="195" t="s">
        <v>28</v>
      </c>
      <c r="C30" s="196" t="s">
        <v>23</v>
      </c>
      <c r="D30" s="197"/>
      <c r="E30" s="198" t="str">
        <f>TestScripts!F102</f>
        <v>[POSITIVE]
Employer edits a job posting</v>
      </c>
      <c r="F30" s="199" t="s">
        <v>24</v>
      </c>
      <c r="G30" s="199" t="s">
        <v>25</v>
      </c>
      <c r="H30" s="200"/>
      <c r="I30" s="200"/>
    </row>
    <row r="31" ht="30" spans="1:9">
      <c r="A31" s="205"/>
      <c r="B31" s="195" t="s">
        <v>28</v>
      </c>
      <c r="C31" s="196" t="s">
        <v>23</v>
      </c>
      <c r="D31" s="197"/>
      <c r="E31" s="198" t="str">
        <f>TestScripts!F105</f>
        <v>[POSITIVE]
Employer copies a job posting</v>
      </c>
      <c r="F31" s="199" t="s">
        <v>24</v>
      </c>
      <c r="G31" s="199" t="s">
        <v>25</v>
      </c>
      <c r="H31" s="200"/>
      <c r="I31" s="200"/>
    </row>
    <row r="32" ht="30" spans="1:9">
      <c r="A32" s="205"/>
      <c r="B32" s="195" t="s">
        <v>28</v>
      </c>
      <c r="C32" s="196" t="s">
        <v>23</v>
      </c>
      <c r="D32" s="197"/>
      <c r="E32" s="198" t="str">
        <f>TestScripts!F108</f>
        <v>[POSITIVE]
Employer closes a job posting early before its due date</v>
      </c>
      <c r="F32" s="199" t="s">
        <v>24</v>
      </c>
      <c r="G32" s="199" t="s">
        <v>25</v>
      </c>
      <c r="H32" s="200"/>
      <c r="I32" s="200"/>
    </row>
    <row r="33" ht="30" spans="1:9">
      <c r="A33" s="205"/>
      <c r="B33" s="195" t="s">
        <v>28</v>
      </c>
      <c r="C33" s="196" t="s">
        <v>23</v>
      </c>
      <c r="D33" s="197"/>
      <c r="E33" s="198" t="str">
        <f>TestScripts!F112</f>
        <v>[POSITIVE]
Employer reactivate a closed job posting</v>
      </c>
      <c r="F33" s="199" t="s">
        <v>24</v>
      </c>
      <c r="G33" s="199" t="s">
        <v>25</v>
      </c>
      <c r="H33" s="200"/>
      <c r="I33" s="200"/>
    </row>
    <row r="34" ht="30" spans="1:9">
      <c r="A34" s="205"/>
      <c r="B34" s="195" t="s">
        <v>29</v>
      </c>
      <c r="C34" s="196" t="s">
        <v>23</v>
      </c>
      <c r="D34" s="197"/>
      <c r="E34" s="198" t="str">
        <f>TestScripts!F115</f>
        <v>[POSITIVE]
Employer confirm hiring from an expired job posting notification message</v>
      </c>
      <c r="F34" s="199" t="s">
        <v>24</v>
      </c>
      <c r="G34" s="199" t="s">
        <v>25</v>
      </c>
      <c r="H34" s="200"/>
      <c r="I34" s="200"/>
    </row>
    <row r="35" ht="30" spans="1:9">
      <c r="A35" s="205"/>
      <c r="B35" s="195" t="s">
        <v>30</v>
      </c>
      <c r="C35" s="196" t="s">
        <v>23</v>
      </c>
      <c r="D35" s="197"/>
      <c r="E35" s="198" t="str">
        <f>TestScripts!F119</f>
        <v>[POSITIVE]
Employer sorts job posting  by 'Date Posted'</v>
      </c>
      <c r="F35" s="199" t="s">
        <v>24</v>
      </c>
      <c r="G35" s="199" t="s">
        <v>25</v>
      </c>
      <c r="H35" s="200"/>
      <c r="I35" s="200"/>
    </row>
    <row r="36" ht="30" spans="1:9">
      <c r="A36" s="205"/>
      <c r="B36" s="195" t="s">
        <v>30</v>
      </c>
      <c r="C36" s="196" t="s">
        <v>23</v>
      </c>
      <c r="D36" s="197"/>
      <c r="E36" s="198" t="str">
        <f>TestScripts!F121</f>
        <v>[POSITIVE]
Employer sorts job posting  by 'Status'</v>
      </c>
      <c r="F36" s="199" t="s">
        <v>24</v>
      </c>
      <c r="G36" s="199" t="s">
        <v>25</v>
      </c>
      <c r="H36" s="200"/>
      <c r="I36" s="200"/>
    </row>
    <row r="37" ht="30" spans="1:9">
      <c r="A37" s="205"/>
      <c r="B37" s="195" t="s">
        <v>30</v>
      </c>
      <c r="C37" s="196" t="s">
        <v>23</v>
      </c>
      <c r="D37" s="197"/>
      <c r="E37" s="198" t="str">
        <f>TestScripts!F123</f>
        <v>[POSITIVE]
Employer sorts job posting  by 'Contract Type'</v>
      </c>
      <c r="F37" s="199" t="s">
        <v>24</v>
      </c>
      <c r="G37" s="199" t="s">
        <v>25</v>
      </c>
      <c r="H37" s="200"/>
      <c r="I37" s="200"/>
    </row>
    <row r="38" ht="30" spans="1:9">
      <c r="A38" s="205"/>
      <c r="B38" s="195" t="s">
        <v>30</v>
      </c>
      <c r="C38" s="196" t="s">
        <v>23</v>
      </c>
      <c r="D38" s="197"/>
      <c r="E38" s="198" t="str">
        <f>TestScripts!F125</f>
        <v>[POSITIVE]
Employer sorts job posting  by 'Sort On' function</v>
      </c>
      <c r="F38" s="199" t="s">
        <v>24</v>
      </c>
      <c r="G38" s="199" t="s">
        <v>25</v>
      </c>
      <c r="H38" s="200"/>
      <c r="I38" s="200"/>
    </row>
    <row r="39" spans="1:9">
      <c r="A39" s="205"/>
      <c r="B39" s="206"/>
      <c r="C39" s="196"/>
      <c r="D39" s="197"/>
      <c r="E39" s="198"/>
      <c r="F39" s="207"/>
      <c r="G39" s="200"/>
      <c r="H39" s="200"/>
      <c r="I39" s="200"/>
    </row>
    <row r="40" spans="1:9">
      <c r="A40" s="205"/>
      <c r="B40" s="206"/>
      <c r="C40" s="196"/>
      <c r="D40" s="197"/>
      <c r="E40" s="198"/>
      <c r="F40" s="207"/>
      <c r="G40" s="200"/>
      <c r="H40" s="200"/>
      <c r="I40" s="200"/>
    </row>
    <row r="41" spans="1:9">
      <c r="A41" s="205"/>
      <c r="B41" s="206"/>
      <c r="C41" s="196"/>
      <c r="D41" s="197"/>
      <c r="E41" s="198"/>
      <c r="F41" s="207"/>
      <c r="G41" s="200"/>
      <c r="H41" s="200"/>
      <c r="I41" s="200"/>
    </row>
    <row r="42" spans="1:9">
      <c r="A42" s="205"/>
      <c r="B42" s="206"/>
      <c r="C42" s="196"/>
      <c r="D42" s="197"/>
      <c r="E42" s="198"/>
      <c r="F42" s="207"/>
      <c r="G42" s="200"/>
      <c r="H42" s="200"/>
      <c r="I42" s="200"/>
    </row>
    <row r="43" spans="1:9">
      <c r="A43" s="205"/>
      <c r="B43" s="206"/>
      <c r="C43" s="196"/>
      <c r="D43" s="197"/>
      <c r="E43" s="198"/>
      <c r="F43" s="207"/>
      <c r="G43" s="200"/>
      <c r="H43" s="200"/>
      <c r="I43" s="200"/>
    </row>
    <row r="44" spans="1:9">
      <c r="A44" s="205"/>
      <c r="B44" s="206"/>
      <c r="C44" s="196"/>
      <c r="D44" s="197"/>
      <c r="E44" s="198"/>
      <c r="F44" s="207"/>
      <c r="G44" s="200"/>
      <c r="H44" s="200"/>
      <c r="I44" s="200"/>
    </row>
    <row r="45" spans="1:9">
      <c r="A45" s="205"/>
      <c r="B45" s="206"/>
      <c r="C45" s="196"/>
      <c r="D45" s="197"/>
      <c r="E45" s="198"/>
      <c r="F45" s="207"/>
      <c r="G45" s="200"/>
      <c r="H45" s="200"/>
      <c r="I45" s="200"/>
    </row>
    <row r="46" spans="1:9">
      <c r="A46" s="205"/>
      <c r="B46" s="206"/>
      <c r="C46" s="196"/>
      <c r="D46" s="197"/>
      <c r="E46" s="198"/>
      <c r="F46" s="207"/>
      <c r="G46" s="200"/>
      <c r="H46" s="200"/>
      <c r="I46" s="200"/>
    </row>
    <row r="47" spans="1:9">
      <c r="A47" s="205"/>
      <c r="B47" s="208"/>
      <c r="C47" s="196"/>
      <c r="D47" s="197"/>
      <c r="E47" s="198"/>
      <c r="F47" s="207"/>
      <c r="G47" s="200"/>
      <c r="H47" s="200"/>
      <c r="I47" s="200"/>
    </row>
    <row r="48" spans="2:3">
      <c r="B48" s="209" t="s">
        <v>31</v>
      </c>
      <c r="C48" s="210">
        <f>COUNTA(C2:C47)</f>
        <v>37</v>
      </c>
    </row>
    <row r="50" spans="2:5">
      <c r="B50" s="211"/>
      <c r="C50" s="212"/>
      <c r="D50" s="213"/>
      <c r="E50" s="188"/>
    </row>
    <row r="51" spans="5:5">
      <c r="E51" s="188"/>
    </row>
    <row r="52" spans="3:5">
      <c r="C52" s="212"/>
      <c r="D52" s="213"/>
      <c r="E52" s="188"/>
    </row>
    <row r="55" spans="4:4">
      <c r="D55" s="214"/>
    </row>
    <row r="57" spans="3:4">
      <c r="C57" s="211"/>
      <c r="D57" s="214"/>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2"/>
  <sheetViews>
    <sheetView zoomScale="85" zoomScaleNormal="85" workbookViewId="0">
      <pane ySplit="1" topLeftCell="A32" activePane="bottomLeft" state="frozen"/>
      <selection/>
      <selection pane="bottomLeft" activeCell="F86" sqref="F86:F90"/>
    </sheetView>
  </sheetViews>
  <sheetFormatPr defaultColWidth="8.75" defaultRowHeight="14.25"/>
  <cols>
    <col min="1" max="1" width="20.875" style="46" customWidth="1"/>
    <col min="2" max="2" width="13.25" style="46" customWidth="1"/>
    <col min="3" max="3" width="17.625" style="53" customWidth="1"/>
    <col min="4" max="4" width="15.875" style="53" customWidth="1"/>
    <col min="5" max="5" width="16.25" style="46" customWidth="1"/>
    <col min="6" max="6" width="39.875" style="46" customWidth="1"/>
    <col min="7" max="7" width="28.625" style="46" customWidth="1"/>
    <col min="8" max="8" width="60.5" style="46" customWidth="1"/>
    <col min="9" max="9" width="81.875" style="46" customWidth="1"/>
    <col min="10" max="10" width="75.8833333333333" style="46" customWidth="1"/>
    <col min="11" max="11" width="23.25" style="46" customWidth="1"/>
    <col min="12" max="12" width="21.25" style="46" customWidth="1"/>
    <col min="13" max="13" width="12.25" style="46" customWidth="1"/>
    <col min="14" max="14" width="13.875" style="46" customWidth="1"/>
    <col min="15" max="15" width="27.625" style="46" customWidth="1"/>
    <col min="16" max="16384" width="8.75" style="46"/>
  </cols>
  <sheetData>
    <row r="1" s="50" customFormat="1" ht="55.5" customHeight="1" spans="1:15">
      <c r="A1" s="54" t="s">
        <v>13</v>
      </c>
      <c r="B1" s="54" t="s">
        <v>15</v>
      </c>
      <c r="C1" s="54" t="s">
        <v>32</v>
      </c>
      <c r="D1" s="55" t="s">
        <v>33</v>
      </c>
      <c r="E1" s="54" t="s">
        <v>34</v>
      </c>
      <c r="F1" s="54" t="s">
        <v>35</v>
      </c>
      <c r="G1" s="54" t="s">
        <v>36</v>
      </c>
      <c r="H1" s="54" t="s">
        <v>37</v>
      </c>
      <c r="I1" s="54" t="s">
        <v>38</v>
      </c>
      <c r="J1" s="54" t="s">
        <v>39</v>
      </c>
      <c r="K1" s="54" t="s">
        <v>40</v>
      </c>
      <c r="L1" s="54" t="s">
        <v>41</v>
      </c>
      <c r="M1" s="54" t="s">
        <v>42</v>
      </c>
      <c r="N1" s="54" t="s">
        <v>43</v>
      </c>
      <c r="O1" s="54" t="s">
        <v>44</v>
      </c>
    </row>
    <row r="2" s="51" customFormat="1" ht="12.75" spans="1:15">
      <c r="A2" s="56"/>
      <c r="B2" s="56"/>
      <c r="C2" s="56" t="s">
        <v>45</v>
      </c>
      <c r="D2" s="56"/>
      <c r="E2" s="57" t="s">
        <v>46</v>
      </c>
      <c r="F2" s="58" t="s">
        <v>47</v>
      </c>
      <c r="G2" s="59" t="s">
        <v>48</v>
      </c>
      <c r="H2" s="60" t="s">
        <v>49</v>
      </c>
      <c r="I2" s="65" t="s">
        <v>50</v>
      </c>
      <c r="J2" s="65" t="s">
        <v>51</v>
      </c>
      <c r="K2" s="110" t="s">
        <v>52</v>
      </c>
      <c r="L2" s="111" t="s">
        <v>52</v>
      </c>
      <c r="M2" s="57" t="s">
        <v>53</v>
      </c>
      <c r="N2" s="112"/>
      <c r="O2" s="60"/>
    </row>
    <row r="3" s="51" customFormat="1" ht="12.75" spans="1:15">
      <c r="A3" s="61"/>
      <c r="B3" s="61"/>
      <c r="C3" s="61"/>
      <c r="D3" s="61"/>
      <c r="E3" s="62"/>
      <c r="F3" s="63"/>
      <c r="G3" s="64"/>
      <c r="H3" s="65" t="s">
        <v>54</v>
      </c>
      <c r="I3" s="65" t="s">
        <v>55</v>
      </c>
      <c r="J3" s="65" t="s">
        <v>56</v>
      </c>
      <c r="K3" s="110" t="s">
        <v>52</v>
      </c>
      <c r="L3" s="62"/>
      <c r="M3" s="62"/>
      <c r="N3" s="113"/>
      <c r="O3" s="60"/>
    </row>
    <row r="4" s="51" customFormat="1" ht="12.75" spans="1:15">
      <c r="A4" s="61"/>
      <c r="B4" s="61"/>
      <c r="C4" s="61"/>
      <c r="D4" s="61"/>
      <c r="E4" s="62"/>
      <c r="F4" s="63"/>
      <c r="G4" s="64"/>
      <c r="H4" s="65" t="s">
        <v>57</v>
      </c>
      <c r="I4" s="65" t="s">
        <v>58</v>
      </c>
      <c r="J4" s="65" t="s">
        <v>58</v>
      </c>
      <c r="K4" s="114" t="s">
        <v>52</v>
      </c>
      <c r="L4" s="62"/>
      <c r="M4" s="62"/>
      <c r="N4" s="113"/>
      <c r="O4" s="60"/>
    </row>
    <row r="5" s="51" customFormat="1" ht="13.5" spans="1:15">
      <c r="A5" s="66"/>
      <c r="B5" s="66"/>
      <c r="C5" s="66"/>
      <c r="D5" s="66"/>
      <c r="E5" s="67"/>
      <c r="F5" s="68"/>
      <c r="G5" s="69"/>
      <c r="H5" s="70" t="s">
        <v>59</v>
      </c>
      <c r="I5" s="70" t="s">
        <v>60</v>
      </c>
      <c r="J5" s="115" t="s">
        <v>61</v>
      </c>
      <c r="K5" s="116" t="s">
        <v>52</v>
      </c>
      <c r="L5" s="117"/>
      <c r="M5" s="67"/>
      <c r="N5" s="118"/>
      <c r="O5" s="119"/>
    </row>
    <row r="6" s="51" customFormat="1" ht="12.75" spans="1:15">
      <c r="A6" s="71"/>
      <c r="B6" s="72"/>
      <c r="C6" s="73" t="s">
        <v>62</v>
      </c>
      <c r="D6" s="74"/>
      <c r="E6" s="75" t="s">
        <v>46</v>
      </c>
      <c r="F6" s="76" t="s">
        <v>63</v>
      </c>
      <c r="G6" s="71" t="s">
        <v>48</v>
      </c>
      <c r="H6" s="77" t="s">
        <v>49</v>
      </c>
      <c r="I6" s="120" t="s">
        <v>50</v>
      </c>
      <c r="J6" s="121" t="s">
        <v>51</v>
      </c>
      <c r="K6" s="104" t="s">
        <v>52</v>
      </c>
      <c r="L6" s="122" t="s">
        <v>52</v>
      </c>
      <c r="M6" s="57" t="s">
        <v>53</v>
      </c>
      <c r="N6" s="123"/>
      <c r="O6" s="77"/>
    </row>
    <row r="7" s="51" customFormat="1" ht="12.75" spans="1:15">
      <c r="A7" s="64"/>
      <c r="B7" s="78"/>
      <c r="C7" s="79"/>
      <c r="D7" s="80"/>
      <c r="E7" s="62"/>
      <c r="F7" s="81"/>
      <c r="G7" s="64"/>
      <c r="H7" s="65" t="s">
        <v>54</v>
      </c>
      <c r="I7" s="65" t="s">
        <v>55</v>
      </c>
      <c r="J7" s="124" t="s">
        <v>56</v>
      </c>
      <c r="K7" s="114" t="s">
        <v>52</v>
      </c>
      <c r="L7" s="125"/>
      <c r="M7" s="62"/>
      <c r="N7" s="113"/>
      <c r="O7" s="60"/>
    </row>
    <row r="8" s="51" customFormat="1" ht="12.75" spans="1:15">
      <c r="A8" s="64"/>
      <c r="B8" s="78"/>
      <c r="C8" s="79"/>
      <c r="D8" s="80"/>
      <c r="E8" s="62"/>
      <c r="F8" s="81"/>
      <c r="G8" s="64"/>
      <c r="H8" s="65" t="s">
        <v>64</v>
      </c>
      <c r="I8" s="65" t="s">
        <v>58</v>
      </c>
      <c r="J8" s="124" t="s">
        <v>58</v>
      </c>
      <c r="K8" s="110" t="s">
        <v>52</v>
      </c>
      <c r="L8" s="125"/>
      <c r="M8" s="62"/>
      <c r="N8" s="113"/>
      <c r="O8" s="60"/>
    </row>
    <row r="9" s="51" customFormat="1" ht="13.5" spans="1:15">
      <c r="A9" s="69"/>
      <c r="B9" s="82"/>
      <c r="C9" s="83"/>
      <c r="D9" s="84"/>
      <c r="E9" s="67"/>
      <c r="F9" s="85"/>
      <c r="G9" s="69"/>
      <c r="H9" s="70" t="s">
        <v>59</v>
      </c>
      <c r="I9" s="70" t="s">
        <v>65</v>
      </c>
      <c r="J9" s="115" t="s">
        <v>66</v>
      </c>
      <c r="K9" s="116" t="s">
        <v>52</v>
      </c>
      <c r="L9" s="117"/>
      <c r="M9" s="67"/>
      <c r="N9" s="118"/>
      <c r="O9" s="119"/>
    </row>
    <row r="10" s="51" customFormat="1" ht="12.75" spans="1:15">
      <c r="A10" s="86"/>
      <c r="B10" s="86"/>
      <c r="C10" s="86" t="s">
        <v>67</v>
      </c>
      <c r="D10" s="86"/>
      <c r="E10" s="75" t="s">
        <v>46</v>
      </c>
      <c r="F10" s="76" t="s">
        <v>68</v>
      </c>
      <c r="G10" s="71" t="s">
        <v>48</v>
      </c>
      <c r="H10" s="77" t="s">
        <v>49</v>
      </c>
      <c r="I10" s="120" t="s">
        <v>50</v>
      </c>
      <c r="J10" s="121" t="s">
        <v>51</v>
      </c>
      <c r="K10" s="126" t="s">
        <v>52</v>
      </c>
      <c r="L10" s="122" t="s">
        <v>52</v>
      </c>
      <c r="M10" s="57" t="s">
        <v>53</v>
      </c>
      <c r="N10" s="123"/>
      <c r="O10" s="77"/>
    </row>
    <row r="11" s="51" customFormat="1" ht="12.75" spans="1:15">
      <c r="A11" s="61"/>
      <c r="B11" s="61"/>
      <c r="C11" s="61"/>
      <c r="D11" s="61"/>
      <c r="E11" s="62"/>
      <c r="F11" s="81"/>
      <c r="G11" s="64"/>
      <c r="H11" s="65" t="s">
        <v>54</v>
      </c>
      <c r="I11" s="65" t="s">
        <v>55</v>
      </c>
      <c r="J11" s="124" t="s">
        <v>56</v>
      </c>
      <c r="K11" s="110" t="s">
        <v>52</v>
      </c>
      <c r="L11" s="125"/>
      <c r="M11" s="62"/>
      <c r="N11" s="113"/>
      <c r="O11" s="60"/>
    </row>
    <row r="12" s="51" customFormat="1" ht="12.75" spans="1:15">
      <c r="A12" s="61"/>
      <c r="B12" s="61"/>
      <c r="C12" s="61"/>
      <c r="D12" s="61"/>
      <c r="E12" s="62"/>
      <c r="F12" s="81"/>
      <c r="G12" s="64"/>
      <c r="H12" s="65" t="s">
        <v>69</v>
      </c>
      <c r="I12" s="65" t="s">
        <v>58</v>
      </c>
      <c r="J12" s="124" t="s">
        <v>58</v>
      </c>
      <c r="K12" s="110" t="s">
        <v>52</v>
      </c>
      <c r="L12" s="125"/>
      <c r="M12" s="62"/>
      <c r="N12" s="113"/>
      <c r="O12" s="60"/>
    </row>
    <row r="13" s="51" customFormat="1" ht="13.5" spans="1:15">
      <c r="A13" s="66"/>
      <c r="B13" s="66"/>
      <c r="C13" s="66"/>
      <c r="D13" s="66"/>
      <c r="E13" s="67"/>
      <c r="F13" s="85"/>
      <c r="G13" s="69"/>
      <c r="H13" s="70" t="s">
        <v>59</v>
      </c>
      <c r="I13" s="70" t="s">
        <v>70</v>
      </c>
      <c r="J13" s="115" t="s">
        <v>71</v>
      </c>
      <c r="K13" s="116" t="s">
        <v>52</v>
      </c>
      <c r="L13" s="117"/>
      <c r="M13" s="67"/>
      <c r="N13" s="118"/>
      <c r="O13" s="119"/>
    </row>
    <row r="14" s="51" customFormat="1" ht="12.75" spans="1:15">
      <c r="A14" s="86"/>
      <c r="B14" s="86"/>
      <c r="C14" s="86" t="s">
        <v>72</v>
      </c>
      <c r="D14" s="86"/>
      <c r="E14" s="75" t="s">
        <v>46</v>
      </c>
      <c r="F14" s="76" t="s">
        <v>73</v>
      </c>
      <c r="G14" s="71" t="s">
        <v>48</v>
      </c>
      <c r="H14" s="77" t="s">
        <v>49</v>
      </c>
      <c r="I14" s="120" t="s">
        <v>50</v>
      </c>
      <c r="J14" s="121" t="s">
        <v>51</v>
      </c>
      <c r="K14" s="127" t="s">
        <v>52</v>
      </c>
      <c r="L14" s="128" t="s">
        <v>52</v>
      </c>
      <c r="M14" s="129" t="s">
        <v>53</v>
      </c>
      <c r="N14" s="123"/>
      <c r="O14" s="77"/>
    </row>
    <row r="15" s="52" customFormat="1" spans="1:15">
      <c r="A15" s="61"/>
      <c r="B15" s="61"/>
      <c r="C15" s="61"/>
      <c r="D15" s="61"/>
      <c r="E15" s="62"/>
      <c r="F15" s="81"/>
      <c r="G15" s="64"/>
      <c r="H15" s="65" t="s">
        <v>54</v>
      </c>
      <c r="I15" s="65" t="s">
        <v>55</v>
      </c>
      <c r="J15" s="124" t="s">
        <v>56</v>
      </c>
      <c r="K15" s="130" t="s">
        <v>52</v>
      </c>
      <c r="L15" s="62"/>
      <c r="M15" s="125"/>
      <c r="N15" s="113"/>
      <c r="O15" s="96"/>
    </row>
    <row r="16" s="52" customFormat="1" ht="26.25" spans="1:15">
      <c r="A16" s="66"/>
      <c r="B16" s="66"/>
      <c r="C16" s="66"/>
      <c r="D16" s="66"/>
      <c r="E16" s="67"/>
      <c r="F16" s="85"/>
      <c r="G16" s="69"/>
      <c r="H16" s="70" t="s">
        <v>74</v>
      </c>
      <c r="I16" s="131" t="s">
        <v>75</v>
      </c>
      <c r="J16" s="132" t="s">
        <v>76</v>
      </c>
      <c r="K16" s="133" t="s">
        <v>52</v>
      </c>
      <c r="L16" s="67"/>
      <c r="M16" s="117"/>
      <c r="N16" s="118"/>
      <c r="O16" s="101"/>
    </row>
    <row r="17" s="52" customFormat="1" spans="1:15">
      <c r="A17" s="87"/>
      <c r="B17" s="87"/>
      <c r="C17" s="87" t="s">
        <v>77</v>
      </c>
      <c r="D17" s="88"/>
      <c r="E17" s="75" t="s">
        <v>46</v>
      </c>
      <c r="F17" s="89" t="s">
        <v>78</v>
      </c>
      <c r="G17" s="90" t="s">
        <v>79</v>
      </c>
      <c r="H17" s="91" t="s">
        <v>80</v>
      </c>
      <c r="I17" s="134" t="s">
        <v>81</v>
      </c>
      <c r="J17" s="135" t="s">
        <v>82</v>
      </c>
      <c r="K17" s="126" t="s">
        <v>52</v>
      </c>
      <c r="L17" s="128" t="s">
        <v>52</v>
      </c>
      <c r="M17" s="136" t="s">
        <v>53</v>
      </c>
      <c r="N17" s="137"/>
      <c r="O17" s="91"/>
    </row>
    <row r="18" s="52" customFormat="1" ht="165.75" spans="1:15">
      <c r="A18" s="92"/>
      <c r="B18" s="92"/>
      <c r="C18" s="92"/>
      <c r="D18" s="93"/>
      <c r="E18" s="62"/>
      <c r="F18" s="94"/>
      <c r="G18" s="95"/>
      <c r="H18" s="96" t="s">
        <v>83</v>
      </c>
      <c r="I18" s="138" t="s">
        <v>84</v>
      </c>
      <c r="J18" s="139" t="s">
        <v>84</v>
      </c>
      <c r="K18" s="110" t="s">
        <v>52</v>
      </c>
      <c r="L18" s="62"/>
      <c r="M18" s="140"/>
      <c r="N18" s="141"/>
      <c r="O18" s="96"/>
    </row>
    <row r="19" s="52" customFormat="1" spans="1:15">
      <c r="A19" s="97"/>
      <c r="B19" s="97"/>
      <c r="C19" s="97"/>
      <c r="D19" s="98"/>
      <c r="E19" s="67"/>
      <c r="F19" s="99"/>
      <c r="G19" s="100"/>
      <c r="H19" s="101" t="s">
        <v>85</v>
      </c>
      <c r="I19" s="131" t="s">
        <v>86</v>
      </c>
      <c r="J19" s="132" t="s">
        <v>87</v>
      </c>
      <c r="K19" s="116" t="s">
        <v>52</v>
      </c>
      <c r="L19" s="67"/>
      <c r="M19" s="142"/>
      <c r="N19" s="143"/>
      <c r="O19" s="101"/>
    </row>
    <row r="20" s="52" customFormat="1" spans="1:15">
      <c r="A20" s="92"/>
      <c r="B20" s="92"/>
      <c r="C20" s="92" t="s">
        <v>88</v>
      </c>
      <c r="D20" s="93"/>
      <c r="E20" s="75" t="s">
        <v>46</v>
      </c>
      <c r="F20" s="94" t="s">
        <v>89</v>
      </c>
      <c r="G20" s="95" t="s">
        <v>79</v>
      </c>
      <c r="H20" s="102" t="s">
        <v>90</v>
      </c>
      <c r="I20" s="144" t="s">
        <v>81</v>
      </c>
      <c r="J20" s="145" t="s">
        <v>82</v>
      </c>
      <c r="K20" s="126" t="s">
        <v>52</v>
      </c>
      <c r="L20" s="128" t="s">
        <v>52</v>
      </c>
      <c r="M20" s="140" t="s">
        <v>53</v>
      </c>
      <c r="N20" s="141"/>
      <c r="O20" s="102"/>
    </row>
    <row r="21" s="52" customFormat="1" ht="165.75" spans="1:15">
      <c r="A21" s="92"/>
      <c r="B21" s="92"/>
      <c r="C21" s="92"/>
      <c r="D21" s="93"/>
      <c r="E21" s="62"/>
      <c r="F21" s="94"/>
      <c r="G21" s="95"/>
      <c r="H21" s="96" t="s">
        <v>83</v>
      </c>
      <c r="I21" s="138" t="s">
        <v>84</v>
      </c>
      <c r="J21" s="139" t="s">
        <v>84</v>
      </c>
      <c r="K21" s="110" t="s">
        <v>52</v>
      </c>
      <c r="L21" s="62"/>
      <c r="M21" s="140"/>
      <c r="N21" s="141"/>
      <c r="O21" s="96"/>
    </row>
    <row r="22" s="52" customFormat="1" spans="1:15">
      <c r="A22" s="92"/>
      <c r="B22" s="92"/>
      <c r="C22" s="92"/>
      <c r="D22" s="93"/>
      <c r="E22" s="67"/>
      <c r="F22" s="94"/>
      <c r="G22" s="95"/>
      <c r="H22" s="103" t="s">
        <v>91</v>
      </c>
      <c r="I22" s="146" t="s">
        <v>92</v>
      </c>
      <c r="J22" s="147" t="s">
        <v>93</v>
      </c>
      <c r="K22" s="116" t="s">
        <v>52</v>
      </c>
      <c r="L22" s="67"/>
      <c r="M22" s="140"/>
      <c r="N22" s="141"/>
      <c r="O22" s="103"/>
    </row>
    <row r="23" s="52" customFormat="1" spans="1:15">
      <c r="A23" s="87"/>
      <c r="B23" s="87"/>
      <c r="C23" s="87" t="s">
        <v>94</v>
      </c>
      <c r="D23" s="88"/>
      <c r="E23" s="104" t="s">
        <v>46</v>
      </c>
      <c r="F23" s="105" t="s">
        <v>95</v>
      </c>
      <c r="G23" s="90" t="s">
        <v>79</v>
      </c>
      <c r="H23" s="91" t="s">
        <v>80</v>
      </c>
      <c r="I23" s="134" t="s">
        <v>81</v>
      </c>
      <c r="J23" s="135" t="s">
        <v>82</v>
      </c>
      <c r="K23" s="126" t="s">
        <v>52</v>
      </c>
      <c r="L23" s="128" t="s">
        <v>52</v>
      </c>
      <c r="M23" s="136" t="s">
        <v>53</v>
      </c>
      <c r="N23" s="137"/>
      <c r="O23" s="91"/>
    </row>
    <row r="24" s="52" customFormat="1" spans="1:15">
      <c r="A24" s="97"/>
      <c r="B24" s="97"/>
      <c r="C24" s="97"/>
      <c r="D24" s="98"/>
      <c r="E24" s="106"/>
      <c r="F24" s="107"/>
      <c r="G24" s="100"/>
      <c r="H24" s="101" t="s">
        <v>96</v>
      </c>
      <c r="I24" s="131" t="s">
        <v>97</v>
      </c>
      <c r="J24" s="132" t="s">
        <v>98</v>
      </c>
      <c r="K24" s="116" t="s">
        <v>52</v>
      </c>
      <c r="L24" s="67"/>
      <c r="M24" s="142"/>
      <c r="N24" s="143"/>
      <c r="O24" s="101"/>
    </row>
    <row r="25" s="52" customFormat="1" spans="1:15">
      <c r="A25" s="87"/>
      <c r="B25" s="87"/>
      <c r="C25" s="87" t="s">
        <v>99</v>
      </c>
      <c r="D25" s="88"/>
      <c r="E25" s="104" t="s">
        <v>46</v>
      </c>
      <c r="F25" s="105" t="s">
        <v>100</v>
      </c>
      <c r="G25" s="90" t="s">
        <v>79</v>
      </c>
      <c r="H25" s="91" t="s">
        <v>80</v>
      </c>
      <c r="I25" s="134" t="s">
        <v>81</v>
      </c>
      <c r="J25" s="135" t="s">
        <v>82</v>
      </c>
      <c r="K25" s="126" t="s">
        <v>52</v>
      </c>
      <c r="L25" s="128" t="s">
        <v>52</v>
      </c>
      <c r="M25" s="136" t="s">
        <v>53</v>
      </c>
      <c r="N25" s="137"/>
      <c r="O25" s="91"/>
    </row>
    <row r="26" s="52" customFormat="1" spans="1:15">
      <c r="A26" s="97"/>
      <c r="B26" s="97"/>
      <c r="C26" s="97"/>
      <c r="D26" s="98"/>
      <c r="E26" s="106"/>
      <c r="F26" s="107"/>
      <c r="G26" s="100"/>
      <c r="H26" s="101" t="s">
        <v>101</v>
      </c>
      <c r="I26" s="131" t="s">
        <v>97</v>
      </c>
      <c r="J26" s="132" t="s">
        <v>98</v>
      </c>
      <c r="K26" s="116" t="s">
        <v>52</v>
      </c>
      <c r="L26" s="67"/>
      <c r="M26" s="142"/>
      <c r="N26" s="143"/>
      <c r="O26" s="101"/>
    </row>
    <row r="27" s="52" customFormat="1" spans="1:15">
      <c r="A27" s="87"/>
      <c r="B27" s="87"/>
      <c r="C27" s="87" t="s">
        <v>102</v>
      </c>
      <c r="D27" s="88"/>
      <c r="E27" s="104" t="s">
        <v>46</v>
      </c>
      <c r="F27" s="89" t="s">
        <v>103</v>
      </c>
      <c r="G27" s="90" t="s">
        <v>104</v>
      </c>
      <c r="H27" s="91" t="s">
        <v>105</v>
      </c>
      <c r="I27" s="134" t="s">
        <v>106</v>
      </c>
      <c r="J27" s="135" t="s">
        <v>107</v>
      </c>
      <c r="K27" s="126" t="s">
        <v>52</v>
      </c>
      <c r="L27" s="128" t="s">
        <v>52</v>
      </c>
      <c r="M27" s="104" t="s">
        <v>53</v>
      </c>
      <c r="N27" s="148"/>
      <c r="O27" s="91"/>
    </row>
    <row r="28" s="52" customFormat="1" ht="102.75" spans="1:15">
      <c r="A28" s="97"/>
      <c r="B28" s="97"/>
      <c r="C28" s="97"/>
      <c r="D28" s="98"/>
      <c r="E28" s="106"/>
      <c r="F28" s="99"/>
      <c r="G28" s="100"/>
      <c r="H28" s="101" t="s">
        <v>108</v>
      </c>
      <c r="I28" s="131" t="s">
        <v>109</v>
      </c>
      <c r="J28" s="132" t="s">
        <v>110</v>
      </c>
      <c r="K28" s="116" t="s">
        <v>52</v>
      </c>
      <c r="L28" s="67"/>
      <c r="M28" s="106"/>
      <c r="N28" s="149"/>
      <c r="O28" s="101"/>
    </row>
    <row r="29" s="52" customFormat="1" spans="1:15">
      <c r="A29" s="92"/>
      <c r="B29" s="92"/>
      <c r="C29" s="92" t="s">
        <v>111</v>
      </c>
      <c r="D29" s="93"/>
      <c r="E29" s="75" t="s">
        <v>46</v>
      </c>
      <c r="F29" s="94" t="s">
        <v>112</v>
      </c>
      <c r="G29" s="95" t="s">
        <v>104</v>
      </c>
      <c r="H29" s="91" t="s">
        <v>105</v>
      </c>
      <c r="I29" s="134" t="s">
        <v>106</v>
      </c>
      <c r="J29" s="135" t="s">
        <v>107</v>
      </c>
      <c r="K29" s="126" t="s">
        <v>52</v>
      </c>
      <c r="L29" s="104" t="s">
        <v>52</v>
      </c>
      <c r="M29" s="104" t="s">
        <v>53</v>
      </c>
      <c r="N29" s="150"/>
      <c r="O29" s="95"/>
    </row>
    <row r="30" s="52" customFormat="1" spans="1:15">
      <c r="A30" s="92"/>
      <c r="B30" s="92"/>
      <c r="C30" s="92"/>
      <c r="D30" s="93"/>
      <c r="E30" s="62"/>
      <c r="F30" s="94"/>
      <c r="G30" s="95"/>
      <c r="H30" s="96" t="s">
        <v>113</v>
      </c>
      <c r="I30" s="138" t="s">
        <v>114</v>
      </c>
      <c r="J30" s="139" t="s">
        <v>114</v>
      </c>
      <c r="K30" s="110" t="s">
        <v>52</v>
      </c>
      <c r="L30" s="109"/>
      <c r="M30" s="109"/>
      <c r="N30" s="150"/>
      <c r="O30" s="96"/>
    </row>
    <row r="31" s="52" customFormat="1" ht="15" spans="1:15">
      <c r="A31" s="92"/>
      <c r="B31" s="92"/>
      <c r="C31" s="92"/>
      <c r="D31" s="93"/>
      <c r="E31" s="67"/>
      <c r="F31" s="94"/>
      <c r="G31" s="95"/>
      <c r="H31" s="101" t="s">
        <v>115</v>
      </c>
      <c r="I31" s="131" t="s">
        <v>116</v>
      </c>
      <c r="J31" s="132" t="s">
        <v>117</v>
      </c>
      <c r="K31" s="116" t="s">
        <v>52</v>
      </c>
      <c r="L31" s="106"/>
      <c r="M31" s="106"/>
      <c r="N31" s="150"/>
      <c r="O31" s="95"/>
    </row>
    <row r="32" s="52" customFormat="1" spans="1:15">
      <c r="A32" s="87"/>
      <c r="B32" s="87"/>
      <c r="C32" s="87" t="s">
        <v>118</v>
      </c>
      <c r="D32" s="88"/>
      <c r="E32" s="75" t="s">
        <v>46</v>
      </c>
      <c r="F32" s="89" t="s">
        <v>119</v>
      </c>
      <c r="G32" s="90" t="s">
        <v>104</v>
      </c>
      <c r="H32" s="91" t="s">
        <v>105</v>
      </c>
      <c r="I32" s="134" t="s">
        <v>106</v>
      </c>
      <c r="J32" s="135" t="s">
        <v>107</v>
      </c>
      <c r="K32" s="126" t="s">
        <v>52</v>
      </c>
      <c r="L32" s="104" t="s">
        <v>52</v>
      </c>
      <c r="M32" s="140" t="s">
        <v>53</v>
      </c>
      <c r="N32" s="137"/>
      <c r="O32" s="91"/>
    </row>
    <row r="33" s="52" customFormat="1" spans="1:15">
      <c r="A33" s="92"/>
      <c r="B33" s="92"/>
      <c r="C33" s="92"/>
      <c r="D33" s="93"/>
      <c r="E33" s="62"/>
      <c r="F33" s="94"/>
      <c r="G33" s="95"/>
      <c r="H33" s="96" t="s">
        <v>113</v>
      </c>
      <c r="I33" s="138" t="s">
        <v>120</v>
      </c>
      <c r="J33" s="139" t="s">
        <v>114</v>
      </c>
      <c r="K33" s="110" t="s">
        <v>52</v>
      </c>
      <c r="L33" s="109"/>
      <c r="M33" s="140"/>
      <c r="N33" s="141"/>
      <c r="O33" s="96"/>
    </row>
    <row r="34" s="52" customFormat="1" ht="15" spans="1:15">
      <c r="A34" s="97"/>
      <c r="B34" s="97"/>
      <c r="C34" s="97"/>
      <c r="D34" s="98"/>
      <c r="E34" s="67"/>
      <c r="F34" s="99"/>
      <c r="G34" s="100"/>
      <c r="H34" s="101" t="s">
        <v>121</v>
      </c>
      <c r="I34" s="131" t="s">
        <v>122</v>
      </c>
      <c r="J34" s="132" t="s">
        <v>123</v>
      </c>
      <c r="K34" s="116" t="s">
        <v>52</v>
      </c>
      <c r="L34" s="106"/>
      <c r="M34" s="142"/>
      <c r="N34" s="143"/>
      <c r="O34" s="101"/>
    </row>
    <row r="35" s="52" customFormat="1" spans="1:15">
      <c r="A35" s="87"/>
      <c r="B35" s="87"/>
      <c r="C35" s="87" t="s">
        <v>124</v>
      </c>
      <c r="D35" s="88"/>
      <c r="E35" s="75" t="s">
        <v>46</v>
      </c>
      <c r="F35" s="105" t="s">
        <v>125</v>
      </c>
      <c r="G35" s="90" t="s">
        <v>104</v>
      </c>
      <c r="H35" s="91" t="s">
        <v>105</v>
      </c>
      <c r="I35" s="134" t="s">
        <v>106</v>
      </c>
      <c r="J35" s="135" t="s">
        <v>107</v>
      </c>
      <c r="K35" s="126" t="s">
        <v>52</v>
      </c>
      <c r="L35" s="104" t="s">
        <v>52</v>
      </c>
      <c r="M35" s="136" t="s">
        <v>53</v>
      </c>
      <c r="N35" s="137"/>
      <c r="O35" s="91"/>
    </row>
    <row r="36" s="52" customFormat="1" spans="1:15">
      <c r="A36" s="92"/>
      <c r="B36" s="92"/>
      <c r="C36" s="92"/>
      <c r="D36" s="93"/>
      <c r="E36" s="62"/>
      <c r="F36" s="108"/>
      <c r="G36" s="95"/>
      <c r="H36" s="96" t="s">
        <v>113</v>
      </c>
      <c r="I36" s="138" t="s">
        <v>114</v>
      </c>
      <c r="J36" s="139" t="s">
        <v>114</v>
      </c>
      <c r="K36" s="110" t="s">
        <v>52</v>
      </c>
      <c r="L36" s="109"/>
      <c r="M36" s="140"/>
      <c r="N36" s="141"/>
      <c r="O36" s="96"/>
    </row>
    <row r="37" s="52" customFormat="1" ht="15" spans="1:15">
      <c r="A37" s="97"/>
      <c r="B37" s="97"/>
      <c r="C37" s="97"/>
      <c r="D37" s="98"/>
      <c r="E37" s="67"/>
      <c r="F37" s="107"/>
      <c r="G37" s="100"/>
      <c r="H37" s="101" t="s">
        <v>121</v>
      </c>
      <c r="I37" s="131" t="s">
        <v>126</v>
      </c>
      <c r="J37" s="132" t="s">
        <v>127</v>
      </c>
      <c r="K37" s="116" t="s">
        <v>52</v>
      </c>
      <c r="L37" s="106"/>
      <c r="M37" s="142"/>
      <c r="N37" s="143"/>
      <c r="O37" s="101"/>
    </row>
    <row r="38" s="52" customFormat="1" spans="1:15">
      <c r="A38" s="87"/>
      <c r="B38" s="87"/>
      <c r="C38" s="87" t="s">
        <v>128</v>
      </c>
      <c r="D38" s="88"/>
      <c r="E38" s="104" t="s">
        <v>46</v>
      </c>
      <c r="F38" s="89" t="s">
        <v>129</v>
      </c>
      <c r="G38" s="90" t="s">
        <v>130</v>
      </c>
      <c r="H38" s="91" t="s">
        <v>105</v>
      </c>
      <c r="I38" s="134" t="s">
        <v>106</v>
      </c>
      <c r="J38" s="135" t="s">
        <v>107</v>
      </c>
      <c r="K38" s="126" t="s">
        <v>52</v>
      </c>
      <c r="L38" s="140" t="s">
        <v>52</v>
      </c>
      <c r="M38" s="57" t="s">
        <v>53</v>
      </c>
      <c r="N38" s="137"/>
      <c r="O38" s="91"/>
    </row>
    <row r="39" s="52" customFormat="1" spans="1:15">
      <c r="A39" s="92"/>
      <c r="B39" s="92"/>
      <c r="C39" s="92"/>
      <c r="D39" s="93"/>
      <c r="E39" s="109"/>
      <c r="F39" s="94"/>
      <c r="G39" s="95"/>
      <c r="H39" s="96" t="s">
        <v>113</v>
      </c>
      <c r="I39" s="138" t="s">
        <v>114</v>
      </c>
      <c r="J39" s="139" t="s">
        <v>114</v>
      </c>
      <c r="K39" s="110" t="s">
        <v>52</v>
      </c>
      <c r="L39" s="140"/>
      <c r="M39" s="62"/>
      <c r="N39" s="141"/>
      <c r="O39" s="96"/>
    </row>
    <row r="40" s="52" customFormat="1" spans="1:15">
      <c r="A40" s="92"/>
      <c r="B40" s="92"/>
      <c r="C40" s="92"/>
      <c r="D40" s="93"/>
      <c r="E40" s="109"/>
      <c r="F40" s="94"/>
      <c r="G40" s="95"/>
      <c r="H40" s="96" t="s">
        <v>121</v>
      </c>
      <c r="I40" s="138" t="s">
        <v>122</v>
      </c>
      <c r="J40" s="139" t="s">
        <v>123</v>
      </c>
      <c r="K40" s="110" t="s">
        <v>52</v>
      </c>
      <c r="L40" s="140"/>
      <c r="M40" s="62"/>
      <c r="N40" s="141"/>
      <c r="O40" s="96"/>
    </row>
    <row r="41" s="52" customFormat="1" ht="26.25" spans="1:15">
      <c r="A41" s="97"/>
      <c r="B41" s="97"/>
      <c r="C41" s="97"/>
      <c r="D41" s="98"/>
      <c r="E41" s="106"/>
      <c r="F41" s="99"/>
      <c r="G41" s="100"/>
      <c r="H41" s="101" t="s">
        <v>131</v>
      </c>
      <c r="I41" s="131" t="s">
        <v>132</v>
      </c>
      <c r="J41" s="132" t="s">
        <v>133</v>
      </c>
      <c r="K41" s="116" t="s">
        <v>52</v>
      </c>
      <c r="L41" s="142"/>
      <c r="M41" s="67"/>
      <c r="N41" s="143"/>
      <c r="O41" s="101"/>
    </row>
    <row r="42" s="52" customFormat="1" spans="1:15">
      <c r="A42" s="87"/>
      <c r="B42" s="87"/>
      <c r="C42" s="87" t="s">
        <v>134</v>
      </c>
      <c r="D42" s="88"/>
      <c r="E42" s="104" t="s">
        <v>46</v>
      </c>
      <c r="F42" s="89" t="s">
        <v>135</v>
      </c>
      <c r="G42" s="90" t="s">
        <v>130</v>
      </c>
      <c r="H42" s="91" t="s">
        <v>105</v>
      </c>
      <c r="I42" s="134" t="s">
        <v>106</v>
      </c>
      <c r="J42" s="135" t="s">
        <v>107</v>
      </c>
      <c r="K42" s="126" t="s">
        <v>52</v>
      </c>
      <c r="L42" s="136" t="s">
        <v>52</v>
      </c>
      <c r="M42" s="104" t="s">
        <v>53</v>
      </c>
      <c r="N42" s="137"/>
      <c r="O42" s="91"/>
    </row>
    <row r="43" s="52" customFormat="1" spans="1:15">
      <c r="A43" s="92"/>
      <c r="B43" s="92"/>
      <c r="C43" s="92"/>
      <c r="D43" s="93"/>
      <c r="E43" s="109"/>
      <c r="F43" s="94"/>
      <c r="G43" s="95"/>
      <c r="H43" s="96" t="s">
        <v>113</v>
      </c>
      <c r="I43" s="138" t="s">
        <v>114</v>
      </c>
      <c r="J43" s="139" t="s">
        <v>136</v>
      </c>
      <c r="K43" s="110" t="s">
        <v>52</v>
      </c>
      <c r="L43" s="140"/>
      <c r="M43" s="109"/>
      <c r="N43" s="141"/>
      <c r="O43" s="96"/>
    </row>
    <row r="44" s="52" customFormat="1" spans="1:15">
      <c r="A44" s="92"/>
      <c r="B44" s="92"/>
      <c r="C44" s="92"/>
      <c r="D44" s="93"/>
      <c r="E44" s="109"/>
      <c r="F44" s="94"/>
      <c r="G44" s="95"/>
      <c r="H44" s="96" t="s">
        <v>121</v>
      </c>
      <c r="I44" s="138" t="s">
        <v>122</v>
      </c>
      <c r="J44" s="139" t="s">
        <v>123</v>
      </c>
      <c r="K44" s="110" t="s">
        <v>52</v>
      </c>
      <c r="L44" s="140"/>
      <c r="M44" s="109"/>
      <c r="N44" s="141"/>
      <c r="O44" s="96"/>
    </row>
    <row r="45" s="52" customFormat="1" ht="25.5" spans="1:15">
      <c r="A45" s="92"/>
      <c r="B45" s="92"/>
      <c r="C45" s="92"/>
      <c r="D45" s="93"/>
      <c r="E45" s="109"/>
      <c r="F45" s="94"/>
      <c r="G45" s="95"/>
      <c r="H45" s="96" t="s">
        <v>137</v>
      </c>
      <c r="I45" s="138" t="s">
        <v>138</v>
      </c>
      <c r="J45" s="139" t="s">
        <v>139</v>
      </c>
      <c r="K45" s="110" t="s">
        <v>52</v>
      </c>
      <c r="L45" s="140"/>
      <c r="M45" s="109"/>
      <c r="N45" s="141"/>
      <c r="O45" s="96"/>
    </row>
    <row r="46" s="52" customFormat="1" ht="25.5" spans="1:15">
      <c r="A46" s="92"/>
      <c r="B46" s="92"/>
      <c r="C46" s="92"/>
      <c r="D46" s="93"/>
      <c r="E46" s="109"/>
      <c r="F46" s="94"/>
      <c r="G46" s="95"/>
      <c r="H46" s="96" t="s">
        <v>140</v>
      </c>
      <c r="I46" s="138" t="s">
        <v>141</v>
      </c>
      <c r="J46" s="139" t="s">
        <v>141</v>
      </c>
      <c r="K46" s="110" t="s">
        <v>52</v>
      </c>
      <c r="L46" s="140"/>
      <c r="M46" s="109"/>
      <c r="N46" s="141"/>
      <c r="O46" s="96"/>
    </row>
    <row r="47" s="52" customFormat="1" ht="15" spans="1:15">
      <c r="A47" s="97"/>
      <c r="B47" s="97"/>
      <c r="C47" s="97"/>
      <c r="D47" s="98"/>
      <c r="E47" s="106"/>
      <c r="F47" s="99"/>
      <c r="G47" s="100"/>
      <c r="H47" s="101" t="s">
        <v>142</v>
      </c>
      <c r="I47" s="131" t="s">
        <v>143</v>
      </c>
      <c r="J47" s="132" t="s">
        <v>144</v>
      </c>
      <c r="K47" s="116" t="s">
        <v>52</v>
      </c>
      <c r="L47" s="142"/>
      <c r="M47" s="106"/>
      <c r="N47" s="143"/>
      <c r="O47" s="101"/>
    </row>
    <row r="48" s="52" customFormat="1" spans="1:15">
      <c r="A48" s="87"/>
      <c r="B48" s="87"/>
      <c r="C48" s="87" t="s">
        <v>145</v>
      </c>
      <c r="D48" s="88"/>
      <c r="E48" s="104" t="s">
        <v>46</v>
      </c>
      <c r="F48" s="105" t="s">
        <v>146</v>
      </c>
      <c r="G48" s="90" t="s">
        <v>130</v>
      </c>
      <c r="H48" s="91" t="s">
        <v>105</v>
      </c>
      <c r="I48" s="134" t="s">
        <v>106</v>
      </c>
      <c r="J48" s="135" t="s">
        <v>107</v>
      </c>
      <c r="K48" s="126" t="s">
        <v>52</v>
      </c>
      <c r="L48" s="136" t="s">
        <v>52</v>
      </c>
      <c r="M48" s="104" t="s">
        <v>53</v>
      </c>
      <c r="N48" s="137"/>
      <c r="O48" s="91"/>
    </row>
    <row r="49" s="52" customFormat="1" spans="1:15">
      <c r="A49" s="92"/>
      <c r="B49" s="92"/>
      <c r="C49" s="92"/>
      <c r="D49" s="93"/>
      <c r="E49" s="109"/>
      <c r="F49" s="108"/>
      <c r="G49" s="95"/>
      <c r="H49" s="96" t="s">
        <v>113</v>
      </c>
      <c r="I49" s="138" t="s">
        <v>114</v>
      </c>
      <c r="J49" s="139" t="s">
        <v>147</v>
      </c>
      <c r="K49" s="110" t="s">
        <v>52</v>
      </c>
      <c r="L49" s="140"/>
      <c r="M49" s="109"/>
      <c r="N49" s="141"/>
      <c r="O49" s="96"/>
    </row>
    <row r="50" s="52" customFormat="1" spans="1:15">
      <c r="A50" s="92"/>
      <c r="B50" s="92"/>
      <c r="C50" s="92"/>
      <c r="D50" s="93"/>
      <c r="E50" s="109"/>
      <c r="F50" s="108"/>
      <c r="G50" s="95"/>
      <c r="H50" s="96" t="s">
        <v>121</v>
      </c>
      <c r="I50" s="138" t="s">
        <v>122</v>
      </c>
      <c r="J50" s="139" t="s">
        <v>123</v>
      </c>
      <c r="K50" s="110" t="s">
        <v>52</v>
      </c>
      <c r="L50" s="140"/>
      <c r="M50" s="109"/>
      <c r="N50" s="141"/>
      <c r="O50" s="96"/>
    </row>
    <row r="51" s="52" customFormat="1" ht="25.5" spans="1:15">
      <c r="A51" s="92"/>
      <c r="B51" s="92"/>
      <c r="C51" s="92"/>
      <c r="D51" s="93"/>
      <c r="E51" s="109"/>
      <c r="F51" s="108"/>
      <c r="G51" s="95"/>
      <c r="H51" s="96" t="s">
        <v>137</v>
      </c>
      <c r="I51" s="138" t="s">
        <v>138</v>
      </c>
      <c r="J51" s="139" t="s">
        <v>139</v>
      </c>
      <c r="K51" s="110" t="s">
        <v>52</v>
      </c>
      <c r="L51" s="140"/>
      <c r="M51" s="109"/>
      <c r="N51" s="141"/>
      <c r="O51" s="96"/>
    </row>
    <row r="52" s="52" customFormat="1" ht="26.25" spans="1:15">
      <c r="A52" s="97"/>
      <c r="B52" s="97"/>
      <c r="C52" s="97"/>
      <c r="D52" s="98"/>
      <c r="E52" s="106"/>
      <c r="F52" s="107"/>
      <c r="G52" s="100"/>
      <c r="H52" s="101" t="s">
        <v>148</v>
      </c>
      <c r="I52" s="131" t="s">
        <v>149</v>
      </c>
      <c r="J52" s="132" t="s">
        <v>150</v>
      </c>
      <c r="K52" s="116" t="s">
        <v>52</v>
      </c>
      <c r="L52" s="142"/>
      <c r="M52" s="106"/>
      <c r="N52" s="143"/>
      <c r="O52" s="101"/>
    </row>
    <row r="53" s="52" customFormat="1" spans="1:15">
      <c r="A53" s="87"/>
      <c r="B53" s="87"/>
      <c r="C53" s="87" t="s">
        <v>151</v>
      </c>
      <c r="D53" s="88"/>
      <c r="E53" s="104" t="s">
        <v>46</v>
      </c>
      <c r="F53" s="89" t="s">
        <v>152</v>
      </c>
      <c r="G53" s="90" t="s">
        <v>130</v>
      </c>
      <c r="H53" s="91" t="s">
        <v>105</v>
      </c>
      <c r="I53" s="134" t="s">
        <v>106</v>
      </c>
      <c r="J53" s="135" t="s">
        <v>107</v>
      </c>
      <c r="K53" s="126" t="s">
        <v>52</v>
      </c>
      <c r="L53" s="104" t="s">
        <v>52</v>
      </c>
      <c r="M53" s="151" t="s">
        <v>53</v>
      </c>
      <c r="N53" s="137"/>
      <c r="O53" s="91"/>
    </row>
    <row r="54" s="52" customFormat="1" spans="1:15">
      <c r="A54" s="92"/>
      <c r="B54" s="92"/>
      <c r="C54" s="92"/>
      <c r="D54" s="93"/>
      <c r="E54" s="109"/>
      <c r="F54" s="94"/>
      <c r="G54" s="95"/>
      <c r="H54" s="96" t="s">
        <v>113</v>
      </c>
      <c r="I54" s="138" t="s">
        <v>114</v>
      </c>
      <c r="J54" s="139" t="s">
        <v>153</v>
      </c>
      <c r="K54" s="110" t="s">
        <v>52</v>
      </c>
      <c r="L54" s="109"/>
      <c r="M54" s="125"/>
      <c r="N54" s="141"/>
      <c r="O54" s="96"/>
    </row>
    <row r="55" s="52" customFormat="1" spans="1:15">
      <c r="A55" s="92"/>
      <c r="B55" s="92"/>
      <c r="C55" s="92"/>
      <c r="D55" s="93"/>
      <c r="E55" s="109"/>
      <c r="F55" s="94"/>
      <c r="G55" s="95"/>
      <c r="H55" s="96" t="s">
        <v>121</v>
      </c>
      <c r="I55" s="138" t="s">
        <v>122</v>
      </c>
      <c r="J55" s="139" t="s">
        <v>154</v>
      </c>
      <c r="K55" s="110" t="s">
        <v>52</v>
      </c>
      <c r="L55" s="109"/>
      <c r="M55" s="125"/>
      <c r="N55" s="141"/>
      <c r="O55" s="96"/>
    </row>
    <row r="56" s="52" customFormat="1" ht="15" spans="1:15">
      <c r="A56" s="97"/>
      <c r="B56" s="97"/>
      <c r="C56" s="97"/>
      <c r="D56" s="98"/>
      <c r="E56" s="106"/>
      <c r="F56" s="99"/>
      <c r="G56" s="100"/>
      <c r="H56" s="101" t="s">
        <v>155</v>
      </c>
      <c r="I56" s="131" t="s">
        <v>156</v>
      </c>
      <c r="J56" s="132" t="s">
        <v>156</v>
      </c>
      <c r="K56" s="116" t="s">
        <v>52</v>
      </c>
      <c r="L56" s="106"/>
      <c r="M56" s="117"/>
      <c r="N56" s="143"/>
      <c r="O56" s="101"/>
    </row>
    <row r="57" s="52" customFormat="1" spans="1:15">
      <c r="A57" s="87"/>
      <c r="B57" s="87"/>
      <c r="C57" s="87" t="s">
        <v>157</v>
      </c>
      <c r="D57" s="88"/>
      <c r="E57" s="75" t="s">
        <v>46</v>
      </c>
      <c r="F57" s="89" t="s">
        <v>158</v>
      </c>
      <c r="G57" s="90" t="s">
        <v>104</v>
      </c>
      <c r="H57" s="91" t="s">
        <v>105</v>
      </c>
      <c r="I57" s="134" t="s">
        <v>106</v>
      </c>
      <c r="J57" s="135" t="s">
        <v>107</v>
      </c>
      <c r="K57" s="126" t="s">
        <v>52</v>
      </c>
      <c r="L57" s="104" t="s">
        <v>52</v>
      </c>
      <c r="M57" s="136" t="s">
        <v>53</v>
      </c>
      <c r="N57" s="137"/>
      <c r="O57" s="91"/>
    </row>
    <row r="58" s="52" customFormat="1" spans="1:15">
      <c r="A58" s="92"/>
      <c r="B58" s="92"/>
      <c r="C58" s="92"/>
      <c r="D58" s="93"/>
      <c r="E58" s="62"/>
      <c r="F58" s="94"/>
      <c r="G58" s="95"/>
      <c r="H58" s="96" t="s">
        <v>113</v>
      </c>
      <c r="I58" s="138" t="s">
        <v>114</v>
      </c>
      <c r="J58" s="139" t="s">
        <v>159</v>
      </c>
      <c r="K58" s="110" t="s">
        <v>52</v>
      </c>
      <c r="L58" s="109"/>
      <c r="M58" s="140"/>
      <c r="N58" s="141"/>
      <c r="O58" s="96"/>
    </row>
    <row r="59" s="52" customFormat="1" ht="15" spans="1:15">
      <c r="A59" s="97"/>
      <c r="B59" s="97"/>
      <c r="C59" s="97"/>
      <c r="D59" s="98"/>
      <c r="E59" s="67"/>
      <c r="F59" s="99"/>
      <c r="G59" s="100"/>
      <c r="H59" s="101" t="s">
        <v>160</v>
      </c>
      <c r="I59" s="131" t="s">
        <v>161</v>
      </c>
      <c r="J59" s="132" t="s">
        <v>162</v>
      </c>
      <c r="K59" s="116" t="s">
        <v>52</v>
      </c>
      <c r="L59" s="106"/>
      <c r="M59" s="142"/>
      <c r="N59" s="143"/>
      <c r="O59" s="101"/>
    </row>
    <row r="60" s="52" customFormat="1" spans="1:15">
      <c r="A60" s="87"/>
      <c r="B60" s="87"/>
      <c r="C60" s="87" t="s">
        <v>163</v>
      </c>
      <c r="D60" s="88"/>
      <c r="E60" s="75" t="s">
        <v>46</v>
      </c>
      <c r="F60" s="105" t="s">
        <v>164</v>
      </c>
      <c r="G60" s="90" t="s">
        <v>104</v>
      </c>
      <c r="H60" s="91" t="s">
        <v>105</v>
      </c>
      <c r="I60" s="134" t="s">
        <v>106</v>
      </c>
      <c r="J60" s="135" t="s">
        <v>107</v>
      </c>
      <c r="K60" s="126" t="s">
        <v>52</v>
      </c>
      <c r="L60" s="104" t="s">
        <v>52</v>
      </c>
      <c r="M60" s="136" t="s">
        <v>53</v>
      </c>
      <c r="N60" s="137"/>
      <c r="O60" s="91"/>
    </row>
    <row r="61" s="52" customFormat="1" spans="1:15">
      <c r="A61" s="92"/>
      <c r="B61" s="92"/>
      <c r="C61" s="92"/>
      <c r="D61" s="93"/>
      <c r="E61" s="62"/>
      <c r="F61" s="108"/>
      <c r="G61" s="95"/>
      <c r="H61" s="96" t="s">
        <v>113</v>
      </c>
      <c r="I61" s="138" t="s">
        <v>120</v>
      </c>
      <c r="J61" s="139" t="s">
        <v>159</v>
      </c>
      <c r="K61" s="110" t="s">
        <v>52</v>
      </c>
      <c r="L61" s="109"/>
      <c r="M61" s="140"/>
      <c r="N61" s="141"/>
      <c r="O61" s="96"/>
    </row>
    <row r="62" s="52" customFormat="1" ht="15" spans="1:15">
      <c r="A62" s="97"/>
      <c r="B62" s="97"/>
      <c r="C62" s="97"/>
      <c r="D62" s="98"/>
      <c r="E62" s="67"/>
      <c r="F62" s="107"/>
      <c r="G62" s="100"/>
      <c r="H62" s="101" t="s">
        <v>160</v>
      </c>
      <c r="I62" s="131" t="s">
        <v>126</v>
      </c>
      <c r="J62" s="132" t="s">
        <v>165</v>
      </c>
      <c r="K62" s="116" t="s">
        <v>52</v>
      </c>
      <c r="L62" s="106"/>
      <c r="M62" s="142"/>
      <c r="N62" s="143"/>
      <c r="O62" s="101"/>
    </row>
    <row r="63" s="52" customFormat="1" spans="1:15">
      <c r="A63" s="87"/>
      <c r="B63" s="87"/>
      <c r="C63" s="87" t="s">
        <v>166</v>
      </c>
      <c r="D63" s="88"/>
      <c r="E63" s="75" t="s">
        <v>46</v>
      </c>
      <c r="F63" s="89" t="s">
        <v>167</v>
      </c>
      <c r="G63" s="90" t="s">
        <v>104</v>
      </c>
      <c r="H63" s="91" t="s">
        <v>105</v>
      </c>
      <c r="I63" s="134" t="s">
        <v>106</v>
      </c>
      <c r="J63" s="135" t="s">
        <v>107</v>
      </c>
      <c r="K63" s="126" t="s">
        <v>52</v>
      </c>
      <c r="L63" s="104" t="s">
        <v>52</v>
      </c>
      <c r="M63" s="136" t="s">
        <v>53</v>
      </c>
      <c r="N63" s="137"/>
      <c r="O63" s="91"/>
    </row>
    <row r="64" s="52" customFormat="1" spans="1:15">
      <c r="A64" s="92"/>
      <c r="B64" s="92"/>
      <c r="C64" s="92"/>
      <c r="D64" s="93"/>
      <c r="E64" s="62"/>
      <c r="F64" s="94"/>
      <c r="G64" s="95"/>
      <c r="H64" s="96" t="s">
        <v>113</v>
      </c>
      <c r="I64" s="138" t="s">
        <v>114</v>
      </c>
      <c r="J64" s="139" t="s">
        <v>153</v>
      </c>
      <c r="K64" s="110" t="s">
        <v>52</v>
      </c>
      <c r="L64" s="109"/>
      <c r="M64" s="140"/>
      <c r="N64" s="141"/>
      <c r="O64" s="96"/>
    </row>
    <row r="65" s="52" customFormat="1" ht="15" spans="1:15">
      <c r="A65" s="97"/>
      <c r="B65" s="97"/>
      <c r="C65" s="97"/>
      <c r="D65" s="98"/>
      <c r="E65" s="67"/>
      <c r="F65" s="99"/>
      <c r="G65" s="100"/>
      <c r="H65" s="101" t="s">
        <v>168</v>
      </c>
      <c r="I65" s="131" t="s">
        <v>169</v>
      </c>
      <c r="J65" s="132" t="s">
        <v>170</v>
      </c>
      <c r="K65" s="116" t="s">
        <v>52</v>
      </c>
      <c r="L65" s="106"/>
      <c r="M65" s="140"/>
      <c r="N65" s="143"/>
      <c r="O65" s="101"/>
    </row>
    <row r="66" s="52" customFormat="1" spans="1:15">
      <c r="A66" s="87"/>
      <c r="B66" s="87"/>
      <c r="C66" s="87" t="s">
        <v>171</v>
      </c>
      <c r="D66" s="88"/>
      <c r="E66" s="104" t="s">
        <v>46</v>
      </c>
      <c r="F66" s="89" t="s">
        <v>172</v>
      </c>
      <c r="G66" s="90" t="s">
        <v>104</v>
      </c>
      <c r="H66" s="91" t="s">
        <v>105</v>
      </c>
      <c r="I66" s="134" t="s">
        <v>106</v>
      </c>
      <c r="J66" s="135" t="s">
        <v>107</v>
      </c>
      <c r="K66" s="126" t="s">
        <v>52</v>
      </c>
      <c r="L66" s="104" t="s">
        <v>52</v>
      </c>
      <c r="M66" s="136" t="s">
        <v>53</v>
      </c>
      <c r="N66" s="148"/>
      <c r="O66" s="91"/>
    </row>
    <row r="67" s="52" customFormat="1" spans="1:15">
      <c r="A67" s="92"/>
      <c r="B67" s="92"/>
      <c r="C67" s="92"/>
      <c r="D67" s="93"/>
      <c r="E67" s="109"/>
      <c r="F67" s="94"/>
      <c r="G67" s="95"/>
      <c r="H67" s="96" t="s">
        <v>113</v>
      </c>
      <c r="I67" s="138" t="s">
        <v>114</v>
      </c>
      <c r="J67" s="139" t="s">
        <v>173</v>
      </c>
      <c r="K67" s="110" t="s">
        <v>52</v>
      </c>
      <c r="L67" s="109"/>
      <c r="M67" s="140"/>
      <c r="N67" s="150"/>
      <c r="O67" s="96"/>
    </row>
    <row r="68" s="52" customFormat="1" spans="1:15">
      <c r="A68" s="92"/>
      <c r="B68" s="92"/>
      <c r="C68" s="92"/>
      <c r="D68" s="93"/>
      <c r="E68" s="109"/>
      <c r="F68" s="94"/>
      <c r="G68" s="95"/>
      <c r="H68" s="96" t="s">
        <v>174</v>
      </c>
      <c r="I68" s="138" t="s">
        <v>175</v>
      </c>
      <c r="J68" s="139" t="s">
        <v>176</v>
      </c>
      <c r="K68" s="110" t="s">
        <v>52</v>
      </c>
      <c r="L68" s="109"/>
      <c r="M68" s="140"/>
      <c r="N68" s="150"/>
      <c r="O68" s="96"/>
    </row>
    <row r="69" s="52" customFormat="1" spans="1:15">
      <c r="A69" s="92"/>
      <c r="B69" s="92"/>
      <c r="C69" s="92"/>
      <c r="D69" s="93"/>
      <c r="E69" s="109"/>
      <c r="F69" s="94"/>
      <c r="G69" s="95"/>
      <c r="H69" s="96" t="s">
        <v>177</v>
      </c>
      <c r="I69" s="138" t="s">
        <v>178</v>
      </c>
      <c r="J69" s="139" t="s">
        <v>178</v>
      </c>
      <c r="K69" s="110" t="s">
        <v>52</v>
      </c>
      <c r="L69" s="109"/>
      <c r="M69" s="140"/>
      <c r="N69" s="150"/>
      <c r="O69" s="96"/>
    </row>
    <row r="70" s="52" customFormat="1" ht="15" spans="1:15">
      <c r="A70" s="97"/>
      <c r="B70" s="97"/>
      <c r="C70" s="97"/>
      <c r="D70" s="98"/>
      <c r="E70" s="106"/>
      <c r="F70" s="99"/>
      <c r="G70" s="100"/>
      <c r="H70" s="101" t="s">
        <v>179</v>
      </c>
      <c r="I70" s="131" t="s">
        <v>180</v>
      </c>
      <c r="J70" s="132" t="s">
        <v>181</v>
      </c>
      <c r="K70" s="116" t="s">
        <v>52</v>
      </c>
      <c r="L70" s="106"/>
      <c r="M70" s="142"/>
      <c r="N70" s="149"/>
      <c r="O70" s="101"/>
    </row>
    <row r="71" s="52" customFormat="1" spans="1:15">
      <c r="A71" s="92"/>
      <c r="B71" s="92"/>
      <c r="C71" s="92" t="s">
        <v>182</v>
      </c>
      <c r="D71" s="93"/>
      <c r="E71" s="109" t="s">
        <v>46</v>
      </c>
      <c r="F71" s="108" t="s">
        <v>183</v>
      </c>
      <c r="G71" s="95" t="s">
        <v>104</v>
      </c>
      <c r="H71" s="91" t="s">
        <v>105</v>
      </c>
      <c r="I71" s="134" t="s">
        <v>106</v>
      </c>
      <c r="J71" s="135" t="s">
        <v>107</v>
      </c>
      <c r="K71" s="126" t="s">
        <v>52</v>
      </c>
      <c r="L71" s="104" t="s">
        <v>184</v>
      </c>
      <c r="M71" s="162" t="s">
        <v>53</v>
      </c>
      <c r="N71" s="163" t="s">
        <v>185</v>
      </c>
      <c r="O71" s="95"/>
    </row>
    <row r="72" s="52" customFormat="1" spans="1:15">
      <c r="A72" s="92"/>
      <c r="B72" s="92"/>
      <c r="C72" s="92"/>
      <c r="D72" s="93"/>
      <c r="E72" s="109"/>
      <c r="F72" s="108"/>
      <c r="G72" s="95"/>
      <c r="H72" s="96" t="s">
        <v>113</v>
      </c>
      <c r="I72" s="138" t="s">
        <v>114</v>
      </c>
      <c r="J72" s="139" t="s">
        <v>153</v>
      </c>
      <c r="K72" s="110" t="s">
        <v>52</v>
      </c>
      <c r="L72" s="109"/>
      <c r="M72" s="164"/>
      <c r="N72" s="163"/>
      <c r="O72" s="96"/>
    </row>
    <row r="73" s="52" customFormat="1" spans="1:15">
      <c r="A73" s="92"/>
      <c r="B73" s="92"/>
      <c r="C73" s="92"/>
      <c r="D73" s="93"/>
      <c r="E73" s="109"/>
      <c r="F73" s="108"/>
      <c r="G73" s="95"/>
      <c r="H73" s="96" t="s">
        <v>174</v>
      </c>
      <c r="I73" s="138" t="s">
        <v>175</v>
      </c>
      <c r="J73" s="139" t="s">
        <v>176</v>
      </c>
      <c r="K73" s="110" t="s">
        <v>52</v>
      </c>
      <c r="L73" s="109"/>
      <c r="M73" s="164"/>
      <c r="N73" s="163"/>
      <c r="O73" s="96"/>
    </row>
    <row r="74" s="52" customFormat="1" spans="1:15">
      <c r="A74" s="92"/>
      <c r="B74" s="92"/>
      <c r="C74" s="92"/>
      <c r="D74" s="93"/>
      <c r="E74" s="109"/>
      <c r="F74" s="108"/>
      <c r="G74" s="95"/>
      <c r="H74" s="96" t="s">
        <v>186</v>
      </c>
      <c r="I74" s="138" t="s">
        <v>187</v>
      </c>
      <c r="J74" s="139" t="s">
        <v>187</v>
      </c>
      <c r="K74" s="110" t="s">
        <v>52</v>
      </c>
      <c r="L74" s="109"/>
      <c r="M74" s="164"/>
      <c r="N74" s="163"/>
      <c r="O74" s="96"/>
    </row>
    <row r="75" s="52" customFormat="1" ht="15" spans="1:15">
      <c r="A75" s="92"/>
      <c r="B75" s="92"/>
      <c r="C75" s="92"/>
      <c r="D75" s="93"/>
      <c r="E75" s="109"/>
      <c r="F75" s="108"/>
      <c r="G75" s="95"/>
      <c r="H75" s="101" t="s">
        <v>179</v>
      </c>
      <c r="I75" s="131" t="s">
        <v>188</v>
      </c>
      <c r="J75" s="132" t="s">
        <v>189</v>
      </c>
      <c r="K75" s="116" t="s">
        <v>184</v>
      </c>
      <c r="L75" s="106"/>
      <c r="M75" s="165"/>
      <c r="N75" s="163"/>
      <c r="O75" s="95"/>
    </row>
    <row r="76" s="52" customFormat="1" spans="1:15">
      <c r="A76" s="87"/>
      <c r="B76" s="87"/>
      <c r="C76" s="87" t="s">
        <v>190</v>
      </c>
      <c r="D76" s="88"/>
      <c r="E76" s="104" t="s">
        <v>46</v>
      </c>
      <c r="F76" s="89" t="s">
        <v>191</v>
      </c>
      <c r="G76" s="90" t="s">
        <v>104</v>
      </c>
      <c r="H76" s="91" t="s">
        <v>105</v>
      </c>
      <c r="I76" s="134" t="s">
        <v>106</v>
      </c>
      <c r="J76" s="135" t="s">
        <v>107</v>
      </c>
      <c r="K76" s="126" t="s">
        <v>52</v>
      </c>
      <c r="L76" s="104" t="s">
        <v>52</v>
      </c>
      <c r="M76" s="164" t="s">
        <v>53</v>
      </c>
      <c r="N76" s="137"/>
      <c r="O76" s="91"/>
    </row>
    <row r="77" s="52" customFormat="1" spans="1:15">
      <c r="A77" s="92"/>
      <c r="B77" s="92"/>
      <c r="C77" s="92"/>
      <c r="D77" s="93"/>
      <c r="E77" s="109"/>
      <c r="F77" s="94"/>
      <c r="G77" s="95"/>
      <c r="H77" s="96" t="s">
        <v>113</v>
      </c>
      <c r="I77" s="138" t="s">
        <v>114</v>
      </c>
      <c r="J77" s="139" t="s">
        <v>153</v>
      </c>
      <c r="K77" s="110" t="s">
        <v>52</v>
      </c>
      <c r="L77" s="109"/>
      <c r="M77" s="164"/>
      <c r="N77" s="141"/>
      <c r="O77" s="96"/>
    </row>
    <row r="78" s="52" customFormat="1" spans="1:15">
      <c r="A78" s="92"/>
      <c r="B78" s="92"/>
      <c r="C78" s="92"/>
      <c r="D78" s="93"/>
      <c r="E78" s="109"/>
      <c r="F78" s="94"/>
      <c r="G78" s="95"/>
      <c r="H78" s="96" t="s">
        <v>174</v>
      </c>
      <c r="I78" s="138" t="s">
        <v>175</v>
      </c>
      <c r="J78" s="139" t="s">
        <v>176</v>
      </c>
      <c r="K78" s="110" t="s">
        <v>52</v>
      </c>
      <c r="L78" s="109"/>
      <c r="M78" s="164"/>
      <c r="N78" s="141"/>
      <c r="O78" s="96"/>
    </row>
    <row r="79" s="52" customFormat="1" spans="1:15">
      <c r="A79" s="92"/>
      <c r="B79" s="92"/>
      <c r="C79" s="92"/>
      <c r="D79" s="93"/>
      <c r="E79" s="109"/>
      <c r="F79" s="94"/>
      <c r="G79" s="95"/>
      <c r="H79" s="96" t="s">
        <v>192</v>
      </c>
      <c r="I79" s="138" t="s">
        <v>193</v>
      </c>
      <c r="J79" s="139" t="s">
        <v>193</v>
      </c>
      <c r="K79" s="110" t="s">
        <v>52</v>
      </c>
      <c r="L79" s="109"/>
      <c r="M79" s="164"/>
      <c r="N79" s="141"/>
      <c r="O79" s="96"/>
    </row>
    <row r="80" s="52" customFormat="1" ht="15" spans="1:15">
      <c r="A80" s="97"/>
      <c r="B80" s="97"/>
      <c r="C80" s="97"/>
      <c r="D80" s="98"/>
      <c r="E80" s="106"/>
      <c r="F80" s="99"/>
      <c r="G80" s="100"/>
      <c r="H80" s="101" t="s">
        <v>179</v>
      </c>
      <c r="I80" s="131" t="s">
        <v>180</v>
      </c>
      <c r="J80" s="132" t="s">
        <v>181</v>
      </c>
      <c r="K80" s="116" t="s">
        <v>52</v>
      </c>
      <c r="L80" s="106"/>
      <c r="M80" s="164"/>
      <c r="N80" s="143"/>
      <c r="O80" s="101"/>
    </row>
    <row r="81" s="52" customFormat="1" spans="1:15">
      <c r="A81" s="87"/>
      <c r="B81" s="87"/>
      <c r="C81" s="87" t="s">
        <v>194</v>
      </c>
      <c r="D81" s="88"/>
      <c r="E81" s="104" t="s">
        <v>46</v>
      </c>
      <c r="F81" s="89" t="s">
        <v>195</v>
      </c>
      <c r="G81" s="90" t="s">
        <v>104</v>
      </c>
      <c r="H81" s="91" t="s">
        <v>105</v>
      </c>
      <c r="I81" s="134" t="s">
        <v>106</v>
      </c>
      <c r="J81" s="135" t="s">
        <v>107</v>
      </c>
      <c r="K81" s="126" t="s">
        <v>52</v>
      </c>
      <c r="L81" s="104" t="s">
        <v>52</v>
      </c>
      <c r="M81" s="162" t="s">
        <v>53</v>
      </c>
      <c r="N81" s="166"/>
      <c r="O81" s="91"/>
    </row>
    <row r="82" s="52" customFormat="1" spans="1:15">
      <c r="A82" s="92"/>
      <c r="B82" s="92"/>
      <c r="C82" s="92"/>
      <c r="D82" s="93"/>
      <c r="E82" s="109"/>
      <c r="F82" s="94"/>
      <c r="G82" s="95"/>
      <c r="H82" s="96" t="s">
        <v>113</v>
      </c>
      <c r="I82" s="138" t="s">
        <v>114</v>
      </c>
      <c r="J82" s="139" t="s">
        <v>153</v>
      </c>
      <c r="K82" s="110" t="s">
        <v>52</v>
      </c>
      <c r="L82" s="109"/>
      <c r="M82" s="164"/>
      <c r="N82" s="167"/>
      <c r="O82" s="96"/>
    </row>
    <row r="83" s="52" customFormat="1" spans="1:15">
      <c r="A83" s="92"/>
      <c r="B83" s="92"/>
      <c r="C83" s="92"/>
      <c r="D83" s="93"/>
      <c r="E83" s="109"/>
      <c r="F83" s="94"/>
      <c r="G83" s="95"/>
      <c r="H83" s="96" t="s">
        <v>174</v>
      </c>
      <c r="I83" s="138" t="s">
        <v>175</v>
      </c>
      <c r="J83" s="139" t="s">
        <v>176</v>
      </c>
      <c r="K83" s="110" t="s">
        <v>52</v>
      </c>
      <c r="L83" s="109"/>
      <c r="M83" s="164"/>
      <c r="N83" s="167"/>
      <c r="O83" s="96"/>
    </row>
    <row r="84" s="52" customFormat="1" spans="1:15">
      <c r="A84" s="92"/>
      <c r="B84" s="92"/>
      <c r="C84" s="92"/>
      <c r="D84" s="93"/>
      <c r="E84" s="109"/>
      <c r="F84" s="94"/>
      <c r="G84" s="95"/>
      <c r="H84" s="96" t="s">
        <v>196</v>
      </c>
      <c r="I84" s="138" t="s">
        <v>197</v>
      </c>
      <c r="J84" s="139" t="s">
        <v>197</v>
      </c>
      <c r="K84" s="110" t="s">
        <v>52</v>
      </c>
      <c r="L84" s="109"/>
      <c r="M84" s="164"/>
      <c r="N84" s="167"/>
      <c r="O84" s="96"/>
    </row>
    <row r="85" s="52" customFormat="1" ht="15" spans="1:15">
      <c r="A85" s="97"/>
      <c r="B85" s="97"/>
      <c r="C85" s="97"/>
      <c r="D85" s="98"/>
      <c r="E85" s="106"/>
      <c r="F85" s="99"/>
      <c r="G85" s="100"/>
      <c r="H85" s="101" t="s">
        <v>179</v>
      </c>
      <c r="I85" s="131" t="s">
        <v>180</v>
      </c>
      <c r="J85" s="132" t="s">
        <v>181</v>
      </c>
      <c r="K85" s="116" t="s">
        <v>52</v>
      </c>
      <c r="L85" s="106"/>
      <c r="M85" s="165"/>
      <c r="N85" s="168"/>
      <c r="O85" s="101"/>
    </row>
    <row r="86" s="52" customFormat="1" spans="1:15">
      <c r="A86" s="92"/>
      <c r="B86" s="92"/>
      <c r="C86" s="92" t="s">
        <v>198</v>
      </c>
      <c r="D86" s="93"/>
      <c r="E86" s="109" t="s">
        <v>46</v>
      </c>
      <c r="F86" s="108" t="s">
        <v>199</v>
      </c>
      <c r="G86" s="95" t="s">
        <v>104</v>
      </c>
      <c r="H86" s="91" t="s">
        <v>105</v>
      </c>
      <c r="I86" s="134" t="s">
        <v>106</v>
      </c>
      <c r="J86" s="135" t="s">
        <v>107</v>
      </c>
      <c r="K86" s="126" t="s">
        <v>52</v>
      </c>
      <c r="L86" s="104" t="s">
        <v>184</v>
      </c>
      <c r="M86" s="164" t="s">
        <v>53</v>
      </c>
      <c r="N86" s="169" t="s">
        <v>200</v>
      </c>
      <c r="O86" s="95"/>
    </row>
    <row r="87" s="52" customFormat="1" spans="1:15">
      <c r="A87" s="92"/>
      <c r="B87" s="92"/>
      <c r="C87" s="92"/>
      <c r="D87" s="93"/>
      <c r="E87" s="109"/>
      <c r="F87" s="108"/>
      <c r="G87" s="95"/>
      <c r="H87" s="96" t="s">
        <v>113</v>
      </c>
      <c r="I87" s="138" t="s">
        <v>120</v>
      </c>
      <c r="J87" s="139" t="s">
        <v>159</v>
      </c>
      <c r="K87" s="110" t="s">
        <v>52</v>
      </c>
      <c r="L87" s="109"/>
      <c r="M87" s="164"/>
      <c r="N87" s="169"/>
      <c r="O87" s="96"/>
    </row>
    <row r="88" s="52" customFormat="1" spans="1:15">
      <c r="A88" s="92"/>
      <c r="B88" s="92"/>
      <c r="C88" s="92"/>
      <c r="D88" s="93"/>
      <c r="E88" s="109"/>
      <c r="F88" s="108"/>
      <c r="G88" s="95"/>
      <c r="H88" s="96" t="s">
        <v>174</v>
      </c>
      <c r="I88" s="138" t="s">
        <v>175</v>
      </c>
      <c r="J88" s="139" t="s">
        <v>176</v>
      </c>
      <c r="K88" s="110" t="s">
        <v>52</v>
      </c>
      <c r="L88" s="109"/>
      <c r="M88" s="164"/>
      <c r="N88" s="169"/>
      <c r="O88" s="96"/>
    </row>
    <row r="89" s="52" customFormat="1" spans="1:15">
      <c r="A89" s="92"/>
      <c r="B89" s="92"/>
      <c r="C89" s="92"/>
      <c r="D89" s="93"/>
      <c r="E89" s="109"/>
      <c r="F89" s="108"/>
      <c r="G89" s="95"/>
      <c r="H89" s="96" t="s">
        <v>201</v>
      </c>
      <c r="I89" s="138" t="s">
        <v>197</v>
      </c>
      <c r="J89" s="139" t="s">
        <v>197</v>
      </c>
      <c r="K89" s="110" t="s">
        <v>52</v>
      </c>
      <c r="L89" s="109"/>
      <c r="M89" s="164"/>
      <c r="N89" s="169"/>
      <c r="O89" s="96"/>
    </row>
    <row r="90" s="52" customFormat="1" ht="15" spans="1:15">
      <c r="A90" s="92"/>
      <c r="B90" s="92"/>
      <c r="C90" s="92"/>
      <c r="D90" s="93"/>
      <c r="E90" s="109"/>
      <c r="F90" s="108"/>
      <c r="G90" s="95"/>
      <c r="H90" s="101" t="s">
        <v>179</v>
      </c>
      <c r="I90" s="131" t="s">
        <v>188</v>
      </c>
      <c r="J90" s="132" t="s">
        <v>189</v>
      </c>
      <c r="K90" s="116" t="s">
        <v>184</v>
      </c>
      <c r="L90" s="106"/>
      <c r="M90" s="165"/>
      <c r="N90" s="169"/>
      <c r="O90" s="95"/>
    </row>
    <row r="91" s="52" customFormat="1" spans="1:15">
      <c r="A91" s="87"/>
      <c r="B91" s="87"/>
      <c r="C91" s="87" t="s">
        <v>202</v>
      </c>
      <c r="D91" s="88"/>
      <c r="E91" s="104" t="s">
        <v>46</v>
      </c>
      <c r="F91" s="105" t="s">
        <v>203</v>
      </c>
      <c r="G91" s="90" t="s">
        <v>104</v>
      </c>
      <c r="H91" s="91" t="s">
        <v>105</v>
      </c>
      <c r="I91" s="134" t="s">
        <v>106</v>
      </c>
      <c r="J91" s="135" t="s">
        <v>107</v>
      </c>
      <c r="K91" s="126" t="s">
        <v>52</v>
      </c>
      <c r="L91" s="104" t="s">
        <v>52</v>
      </c>
      <c r="M91" s="170" t="s">
        <v>53</v>
      </c>
      <c r="N91" s="137"/>
      <c r="O91" s="91"/>
    </row>
    <row r="92" s="52" customFormat="1" spans="1:15">
      <c r="A92" s="92"/>
      <c r="B92" s="92"/>
      <c r="C92" s="92"/>
      <c r="D92" s="93"/>
      <c r="E92" s="109"/>
      <c r="F92" s="108"/>
      <c r="G92" s="95"/>
      <c r="H92" s="96" t="s">
        <v>113</v>
      </c>
      <c r="I92" s="138" t="s">
        <v>114</v>
      </c>
      <c r="J92" s="139" t="s">
        <v>153</v>
      </c>
      <c r="K92" s="110" t="s">
        <v>52</v>
      </c>
      <c r="L92" s="109"/>
      <c r="M92" s="164"/>
      <c r="N92" s="141"/>
      <c r="O92" s="96"/>
    </row>
    <row r="93" s="52" customFormat="1" spans="1:15">
      <c r="A93" s="92"/>
      <c r="B93" s="92"/>
      <c r="C93" s="92"/>
      <c r="D93" s="93"/>
      <c r="E93" s="109"/>
      <c r="F93" s="108"/>
      <c r="G93" s="95"/>
      <c r="H93" s="96" t="s">
        <v>174</v>
      </c>
      <c r="I93" s="138" t="s">
        <v>175</v>
      </c>
      <c r="J93" s="139" t="s">
        <v>176</v>
      </c>
      <c r="K93" s="110" t="s">
        <v>52</v>
      </c>
      <c r="L93" s="109"/>
      <c r="M93" s="164"/>
      <c r="N93" s="141"/>
      <c r="O93" s="96"/>
    </row>
    <row r="94" s="52" customFormat="1" ht="15" spans="1:15">
      <c r="A94" s="97"/>
      <c r="B94" s="97"/>
      <c r="C94" s="97"/>
      <c r="D94" s="98"/>
      <c r="E94" s="106"/>
      <c r="F94" s="107"/>
      <c r="G94" s="100"/>
      <c r="H94" s="101" t="s">
        <v>204</v>
      </c>
      <c r="I94" s="131" t="s">
        <v>205</v>
      </c>
      <c r="J94" s="132" t="s">
        <v>206</v>
      </c>
      <c r="K94" s="116" t="s">
        <v>52</v>
      </c>
      <c r="L94" s="106"/>
      <c r="M94" s="165"/>
      <c r="N94" s="143"/>
      <c r="O94" s="101"/>
    </row>
    <row r="95" s="52" customFormat="1" spans="1:15">
      <c r="A95" s="87"/>
      <c r="B95" s="87"/>
      <c r="C95" s="87" t="s">
        <v>207</v>
      </c>
      <c r="D95" s="88"/>
      <c r="E95" s="104" t="s">
        <v>46</v>
      </c>
      <c r="F95" s="89" t="s">
        <v>208</v>
      </c>
      <c r="G95" s="90" t="s">
        <v>104</v>
      </c>
      <c r="H95" s="91" t="s">
        <v>105</v>
      </c>
      <c r="I95" s="134" t="s">
        <v>106</v>
      </c>
      <c r="J95" s="135" t="s">
        <v>107</v>
      </c>
      <c r="K95" s="126" t="s">
        <v>52</v>
      </c>
      <c r="L95" s="104" t="s">
        <v>52</v>
      </c>
      <c r="M95" s="171" t="s">
        <v>53</v>
      </c>
      <c r="N95" s="148"/>
      <c r="O95" s="91"/>
    </row>
    <row r="96" s="52" customFormat="1" spans="1:15">
      <c r="A96" s="92"/>
      <c r="B96" s="92"/>
      <c r="C96" s="92"/>
      <c r="D96" s="93"/>
      <c r="E96" s="109"/>
      <c r="F96" s="94"/>
      <c r="G96" s="95"/>
      <c r="H96" s="96" t="s">
        <v>113</v>
      </c>
      <c r="I96" s="138" t="s">
        <v>114</v>
      </c>
      <c r="J96" s="139" t="s">
        <v>153</v>
      </c>
      <c r="K96" s="110" t="s">
        <v>52</v>
      </c>
      <c r="L96" s="109"/>
      <c r="M96" s="172"/>
      <c r="N96" s="150"/>
      <c r="O96" s="96"/>
    </row>
    <row r="97" s="52" customFormat="1" spans="1:15">
      <c r="A97" s="92"/>
      <c r="B97" s="92"/>
      <c r="C97" s="92"/>
      <c r="D97" s="93"/>
      <c r="E97" s="109"/>
      <c r="F97" s="94"/>
      <c r="G97" s="95"/>
      <c r="H97" s="96" t="s">
        <v>174</v>
      </c>
      <c r="I97" s="138" t="s">
        <v>175</v>
      </c>
      <c r="J97" s="139" t="s">
        <v>176</v>
      </c>
      <c r="K97" s="110" t="s">
        <v>52</v>
      </c>
      <c r="L97" s="109"/>
      <c r="M97" s="172"/>
      <c r="N97" s="150"/>
      <c r="O97" s="96"/>
    </row>
    <row r="98" s="52" customFormat="1" spans="1:15">
      <c r="A98" s="92"/>
      <c r="B98" s="92"/>
      <c r="C98" s="92"/>
      <c r="D98" s="93"/>
      <c r="E98" s="109"/>
      <c r="F98" s="94"/>
      <c r="G98" s="95"/>
      <c r="H98" s="96" t="s">
        <v>177</v>
      </c>
      <c r="I98" s="138" t="s">
        <v>178</v>
      </c>
      <c r="J98" s="139" t="s">
        <v>178</v>
      </c>
      <c r="K98" s="110" t="s">
        <v>52</v>
      </c>
      <c r="L98" s="109"/>
      <c r="M98" s="172"/>
      <c r="N98" s="150"/>
      <c r="O98" s="96"/>
    </row>
    <row r="99" s="52" customFormat="1" spans="1:15">
      <c r="A99" s="92"/>
      <c r="B99" s="92"/>
      <c r="C99" s="92"/>
      <c r="D99" s="93"/>
      <c r="E99" s="109"/>
      <c r="F99" s="94"/>
      <c r="G99" s="95"/>
      <c r="H99" s="96" t="s">
        <v>209</v>
      </c>
      <c r="I99" s="138" t="s">
        <v>210</v>
      </c>
      <c r="J99" s="139" t="s">
        <v>210</v>
      </c>
      <c r="K99" s="110" t="s">
        <v>52</v>
      </c>
      <c r="L99" s="109"/>
      <c r="M99" s="172"/>
      <c r="N99" s="150"/>
      <c r="O99" s="96"/>
    </row>
    <row r="100" s="52" customFormat="1" spans="1:15">
      <c r="A100" s="92"/>
      <c r="B100" s="92"/>
      <c r="C100" s="92"/>
      <c r="D100" s="93"/>
      <c r="E100" s="109"/>
      <c r="F100" s="94"/>
      <c r="G100" s="95"/>
      <c r="H100" s="96" t="s">
        <v>211</v>
      </c>
      <c r="I100" s="138" t="s">
        <v>212</v>
      </c>
      <c r="J100" s="139" t="s">
        <v>212</v>
      </c>
      <c r="K100" s="110" t="s">
        <v>52</v>
      </c>
      <c r="L100" s="109"/>
      <c r="M100" s="172"/>
      <c r="N100" s="150"/>
      <c r="O100" s="96"/>
    </row>
    <row r="101" s="52" customFormat="1" ht="15" spans="1:15">
      <c r="A101" s="97"/>
      <c r="B101" s="97"/>
      <c r="C101" s="97"/>
      <c r="D101" s="98"/>
      <c r="E101" s="106"/>
      <c r="F101" s="99"/>
      <c r="G101" s="100"/>
      <c r="H101" s="101" t="s">
        <v>213</v>
      </c>
      <c r="I101" s="131" t="s">
        <v>214</v>
      </c>
      <c r="J101" s="132" t="s">
        <v>215</v>
      </c>
      <c r="K101" s="116" t="s">
        <v>52</v>
      </c>
      <c r="L101" s="106"/>
      <c r="M101" s="173"/>
      <c r="N101" s="149"/>
      <c r="O101" s="101"/>
    </row>
    <row r="102" s="52" customFormat="1" spans="1:15">
      <c r="A102" s="87"/>
      <c r="B102" s="87"/>
      <c r="C102" s="87" t="s">
        <v>216</v>
      </c>
      <c r="D102" s="88"/>
      <c r="E102" s="75" t="s">
        <v>46</v>
      </c>
      <c r="F102" s="89" t="s">
        <v>217</v>
      </c>
      <c r="G102" s="90" t="s">
        <v>104</v>
      </c>
      <c r="H102" s="91" t="s">
        <v>105</v>
      </c>
      <c r="I102" s="134" t="s">
        <v>106</v>
      </c>
      <c r="J102" s="135" t="s">
        <v>107</v>
      </c>
      <c r="K102" s="126" t="s">
        <v>52</v>
      </c>
      <c r="L102" s="104" t="s">
        <v>52</v>
      </c>
      <c r="M102" s="171" t="s">
        <v>53</v>
      </c>
      <c r="N102" s="148"/>
      <c r="O102" s="91"/>
    </row>
    <row r="103" s="52" customFormat="1" spans="1:15">
      <c r="A103" s="92"/>
      <c r="B103" s="92"/>
      <c r="C103" s="92"/>
      <c r="D103" s="93"/>
      <c r="E103" s="62"/>
      <c r="F103" s="94"/>
      <c r="G103" s="95"/>
      <c r="H103" s="96" t="s">
        <v>218</v>
      </c>
      <c r="I103" s="138" t="s">
        <v>219</v>
      </c>
      <c r="J103" s="139" t="s">
        <v>220</v>
      </c>
      <c r="K103" s="110" t="s">
        <v>52</v>
      </c>
      <c r="L103" s="109"/>
      <c r="M103" s="172"/>
      <c r="N103" s="150"/>
      <c r="O103" s="96"/>
    </row>
    <row r="104" s="52" customFormat="1" ht="15" spans="1:15">
      <c r="A104" s="97"/>
      <c r="B104" s="97"/>
      <c r="C104" s="97"/>
      <c r="D104" s="98"/>
      <c r="E104" s="67"/>
      <c r="F104" s="99"/>
      <c r="G104" s="100"/>
      <c r="H104" s="101" t="s">
        <v>221</v>
      </c>
      <c r="I104" s="131" t="s">
        <v>222</v>
      </c>
      <c r="J104" s="132" t="s">
        <v>223</v>
      </c>
      <c r="K104" s="116" t="s">
        <v>52</v>
      </c>
      <c r="L104" s="106"/>
      <c r="M104" s="173"/>
      <c r="N104" s="149"/>
      <c r="O104" s="101"/>
    </row>
    <row r="105" s="52" customFormat="1" spans="1:15">
      <c r="A105" s="87"/>
      <c r="B105" s="87"/>
      <c r="C105" s="87" t="s">
        <v>224</v>
      </c>
      <c r="D105" s="88"/>
      <c r="E105" s="75" t="s">
        <v>46</v>
      </c>
      <c r="F105" s="89" t="s">
        <v>225</v>
      </c>
      <c r="G105" s="90" t="s">
        <v>104</v>
      </c>
      <c r="H105" s="91" t="s">
        <v>105</v>
      </c>
      <c r="I105" s="134" t="s">
        <v>106</v>
      </c>
      <c r="J105" s="135" t="s">
        <v>107</v>
      </c>
      <c r="K105" s="126" t="s">
        <v>52</v>
      </c>
      <c r="L105" s="104" t="s">
        <v>52</v>
      </c>
      <c r="M105" s="171" t="s">
        <v>53</v>
      </c>
      <c r="N105" s="148"/>
      <c r="O105" s="91"/>
    </row>
    <row r="106" s="52" customFormat="1" spans="1:15">
      <c r="A106" s="92"/>
      <c r="B106" s="92"/>
      <c r="C106" s="92"/>
      <c r="D106" s="93"/>
      <c r="E106" s="62"/>
      <c r="F106" s="94"/>
      <c r="G106" s="95"/>
      <c r="H106" s="96" t="s">
        <v>218</v>
      </c>
      <c r="I106" s="138" t="s">
        <v>226</v>
      </c>
      <c r="J106" s="139" t="s">
        <v>227</v>
      </c>
      <c r="K106" s="110" t="s">
        <v>52</v>
      </c>
      <c r="L106" s="109"/>
      <c r="M106" s="172"/>
      <c r="N106" s="150"/>
      <c r="O106" s="96"/>
    </row>
    <row r="107" s="52" customFormat="1" ht="26.25" spans="1:15">
      <c r="A107" s="97"/>
      <c r="B107" s="97"/>
      <c r="C107" s="97"/>
      <c r="D107" s="98"/>
      <c r="E107" s="67"/>
      <c r="F107" s="99"/>
      <c r="G107" s="100"/>
      <c r="H107" s="101" t="s">
        <v>228</v>
      </c>
      <c r="I107" s="131" t="s">
        <v>229</v>
      </c>
      <c r="J107" s="132" t="s">
        <v>230</v>
      </c>
      <c r="K107" s="116" t="s">
        <v>52</v>
      </c>
      <c r="L107" s="106"/>
      <c r="M107" s="173"/>
      <c r="N107" s="149"/>
      <c r="O107" s="101"/>
    </row>
    <row r="108" s="52" customFormat="1" spans="1:15">
      <c r="A108" s="92"/>
      <c r="B108" s="92"/>
      <c r="C108" s="92" t="s">
        <v>231</v>
      </c>
      <c r="D108" s="93"/>
      <c r="E108" s="109" t="s">
        <v>46</v>
      </c>
      <c r="F108" s="94" t="s">
        <v>232</v>
      </c>
      <c r="G108" s="95" t="s">
        <v>104</v>
      </c>
      <c r="H108" s="91" t="s">
        <v>105</v>
      </c>
      <c r="I108" s="134" t="s">
        <v>106</v>
      </c>
      <c r="J108" s="135" t="s">
        <v>107</v>
      </c>
      <c r="K108" s="126" t="s">
        <v>52</v>
      </c>
      <c r="L108" s="104" t="s">
        <v>52</v>
      </c>
      <c r="M108" s="171" t="s">
        <v>53</v>
      </c>
      <c r="N108" s="150"/>
      <c r="O108" s="95"/>
    </row>
    <row r="109" s="52" customFormat="1" spans="1:15">
      <c r="A109" s="92"/>
      <c r="B109" s="92"/>
      <c r="C109" s="92"/>
      <c r="D109" s="93"/>
      <c r="E109" s="109"/>
      <c r="F109" s="94"/>
      <c r="G109" s="95"/>
      <c r="H109" s="96" t="s">
        <v>218</v>
      </c>
      <c r="I109" s="138" t="s">
        <v>219</v>
      </c>
      <c r="J109" s="139" t="s">
        <v>220</v>
      </c>
      <c r="K109" s="110" t="s">
        <v>52</v>
      </c>
      <c r="L109" s="109"/>
      <c r="M109" s="172"/>
      <c r="N109" s="150"/>
      <c r="O109" s="96"/>
    </row>
    <row r="110" s="52" customFormat="1" spans="1:15">
      <c r="A110" s="92"/>
      <c r="B110" s="92"/>
      <c r="C110" s="92"/>
      <c r="D110" s="93"/>
      <c r="E110" s="109"/>
      <c r="F110" s="94"/>
      <c r="G110" s="95"/>
      <c r="H110" s="96" t="s">
        <v>221</v>
      </c>
      <c r="I110" s="138" t="s">
        <v>222</v>
      </c>
      <c r="J110" s="139" t="s">
        <v>223</v>
      </c>
      <c r="K110" s="110" t="s">
        <v>52</v>
      </c>
      <c r="L110" s="109"/>
      <c r="M110" s="172"/>
      <c r="N110" s="150"/>
      <c r="O110" s="96"/>
    </row>
    <row r="111" s="52" customFormat="1" ht="15" spans="1:15">
      <c r="A111" s="152"/>
      <c r="B111" s="152"/>
      <c r="C111" s="152"/>
      <c r="D111" s="153"/>
      <c r="E111" s="154"/>
      <c r="F111" s="155"/>
      <c r="G111" s="102"/>
      <c r="H111" s="96" t="s">
        <v>233</v>
      </c>
      <c r="I111" s="138" t="s">
        <v>234</v>
      </c>
      <c r="J111" s="139" t="s">
        <v>234</v>
      </c>
      <c r="K111" s="116" t="s">
        <v>52</v>
      </c>
      <c r="L111" s="106"/>
      <c r="M111" s="173"/>
      <c r="N111" s="174"/>
      <c r="O111" s="96"/>
    </row>
    <row r="112" s="52" customFormat="1" spans="1:15">
      <c r="A112" s="87"/>
      <c r="B112" s="87"/>
      <c r="C112" s="87" t="s">
        <v>235</v>
      </c>
      <c r="D112" s="88"/>
      <c r="E112" s="75" t="s">
        <v>46</v>
      </c>
      <c r="F112" s="89" t="s">
        <v>236</v>
      </c>
      <c r="G112" s="90" t="s">
        <v>237</v>
      </c>
      <c r="H112" s="91" t="s">
        <v>105</v>
      </c>
      <c r="I112" s="134" t="s">
        <v>106</v>
      </c>
      <c r="J112" s="135" t="s">
        <v>107</v>
      </c>
      <c r="K112" s="126" t="s">
        <v>52</v>
      </c>
      <c r="L112" s="104" t="s">
        <v>52</v>
      </c>
      <c r="M112" s="171" t="s">
        <v>53</v>
      </c>
      <c r="N112" s="148"/>
      <c r="O112" s="91"/>
    </row>
    <row r="113" s="52" customFormat="1" spans="1:15">
      <c r="A113" s="92"/>
      <c r="B113" s="92"/>
      <c r="C113" s="92"/>
      <c r="D113" s="93"/>
      <c r="E113" s="62"/>
      <c r="F113" s="94"/>
      <c r="G113" s="95"/>
      <c r="H113" s="96" t="s">
        <v>218</v>
      </c>
      <c r="I113" s="138" t="s">
        <v>238</v>
      </c>
      <c r="J113" s="139" t="s">
        <v>239</v>
      </c>
      <c r="K113" s="110" t="s">
        <v>52</v>
      </c>
      <c r="L113" s="109"/>
      <c r="M113" s="172"/>
      <c r="N113" s="150"/>
      <c r="O113" s="96"/>
    </row>
    <row r="114" s="52" customFormat="1" ht="15" spans="1:15">
      <c r="A114" s="97"/>
      <c r="B114" s="97"/>
      <c r="C114" s="97"/>
      <c r="D114" s="98"/>
      <c r="E114" s="67"/>
      <c r="F114" s="99"/>
      <c r="G114" s="100"/>
      <c r="H114" s="101" t="s">
        <v>240</v>
      </c>
      <c r="I114" s="131" t="s">
        <v>241</v>
      </c>
      <c r="J114" s="132" t="s">
        <v>242</v>
      </c>
      <c r="K114" s="116" t="s">
        <v>52</v>
      </c>
      <c r="L114" s="106"/>
      <c r="M114" s="173"/>
      <c r="N114" s="149"/>
      <c r="O114" s="101"/>
    </row>
    <row r="115" s="52" customFormat="1" spans="1:15">
      <c r="A115" s="87"/>
      <c r="B115" s="87"/>
      <c r="C115" s="87" t="s">
        <v>243</v>
      </c>
      <c r="D115" s="88"/>
      <c r="E115" s="104" t="s">
        <v>46</v>
      </c>
      <c r="F115" s="89" t="s">
        <v>244</v>
      </c>
      <c r="G115" s="90" t="s">
        <v>245</v>
      </c>
      <c r="H115" s="91" t="s">
        <v>105</v>
      </c>
      <c r="I115" s="134" t="s">
        <v>106</v>
      </c>
      <c r="J115" s="135" t="s">
        <v>107</v>
      </c>
      <c r="K115" s="126" t="s">
        <v>52</v>
      </c>
      <c r="L115" s="175" t="s">
        <v>52</v>
      </c>
      <c r="M115" s="176" t="s">
        <v>53</v>
      </c>
      <c r="N115" s="137"/>
      <c r="O115" s="177"/>
    </row>
    <row r="116" s="52" customFormat="1" spans="1:15">
      <c r="A116" s="92"/>
      <c r="B116" s="92"/>
      <c r="C116" s="92"/>
      <c r="D116" s="93"/>
      <c r="E116" s="109"/>
      <c r="F116" s="94"/>
      <c r="G116" s="95"/>
      <c r="H116" s="96" t="s">
        <v>246</v>
      </c>
      <c r="I116" s="138" t="s">
        <v>247</v>
      </c>
      <c r="J116" s="139" t="s">
        <v>248</v>
      </c>
      <c r="K116" s="110" t="s">
        <v>52</v>
      </c>
      <c r="L116" s="169"/>
      <c r="M116" s="178"/>
      <c r="N116" s="141"/>
      <c r="O116" s="179"/>
    </row>
    <row r="117" s="52" customFormat="1" spans="1:15">
      <c r="A117" s="92"/>
      <c r="B117" s="92"/>
      <c r="C117" s="92"/>
      <c r="D117" s="93"/>
      <c r="E117" s="109"/>
      <c r="F117" s="94"/>
      <c r="G117" s="95"/>
      <c r="H117" s="96" t="s">
        <v>249</v>
      </c>
      <c r="I117" s="138" t="s">
        <v>250</v>
      </c>
      <c r="J117" s="139" t="s">
        <v>250</v>
      </c>
      <c r="K117" s="114" t="s">
        <v>52</v>
      </c>
      <c r="L117" s="169"/>
      <c r="M117" s="178"/>
      <c r="N117" s="141"/>
      <c r="O117" s="179"/>
    </row>
    <row r="118" s="52" customFormat="1" ht="15" spans="1:15">
      <c r="A118" s="92"/>
      <c r="B118" s="92"/>
      <c r="C118" s="92"/>
      <c r="D118" s="93"/>
      <c r="E118" s="109"/>
      <c r="F118" s="99"/>
      <c r="G118" s="100"/>
      <c r="H118" s="101" t="s">
        <v>251</v>
      </c>
      <c r="I118" s="131" t="s">
        <v>252</v>
      </c>
      <c r="J118" s="132" t="s">
        <v>253</v>
      </c>
      <c r="K118" s="116" t="s">
        <v>52</v>
      </c>
      <c r="L118" s="180"/>
      <c r="M118" s="181"/>
      <c r="N118" s="143"/>
      <c r="O118" s="182"/>
    </row>
    <row r="119" s="52" customFormat="1" spans="1:15">
      <c r="A119" s="88" t="s">
        <v>254</v>
      </c>
      <c r="B119" s="88"/>
      <c r="C119" s="88" t="s">
        <v>255</v>
      </c>
      <c r="D119" s="88"/>
      <c r="E119" s="104" t="s">
        <v>46</v>
      </c>
      <c r="F119" s="156" t="s">
        <v>256</v>
      </c>
      <c r="G119" s="90" t="s">
        <v>79</v>
      </c>
      <c r="H119" s="91" t="s">
        <v>105</v>
      </c>
      <c r="I119" s="134" t="s">
        <v>106</v>
      </c>
      <c r="J119" s="135" t="s">
        <v>107</v>
      </c>
      <c r="K119" s="126" t="s">
        <v>52</v>
      </c>
      <c r="L119" s="175" t="s">
        <v>52</v>
      </c>
      <c r="M119" s="171" t="s">
        <v>53</v>
      </c>
      <c r="N119" s="148"/>
      <c r="O119" s="183"/>
    </row>
    <row r="120" s="52" customFormat="1" ht="15" spans="1:15">
      <c r="A120" s="98"/>
      <c r="B120" s="98"/>
      <c r="C120" s="98"/>
      <c r="D120" s="98"/>
      <c r="E120" s="106"/>
      <c r="F120" s="157"/>
      <c r="G120" s="100"/>
      <c r="H120" s="101" t="s">
        <v>257</v>
      </c>
      <c r="I120" s="131" t="s">
        <v>258</v>
      </c>
      <c r="J120" s="132" t="s">
        <v>259</v>
      </c>
      <c r="K120" s="116" t="s">
        <v>52</v>
      </c>
      <c r="L120" s="180"/>
      <c r="M120" s="173"/>
      <c r="N120" s="149"/>
      <c r="O120" s="182"/>
    </row>
    <row r="121" s="52" customFormat="1" spans="1:15">
      <c r="A121" s="92"/>
      <c r="B121" s="92"/>
      <c r="C121" s="92" t="s">
        <v>260</v>
      </c>
      <c r="D121" s="93"/>
      <c r="E121" s="109" t="s">
        <v>46</v>
      </c>
      <c r="F121" s="89" t="s">
        <v>261</v>
      </c>
      <c r="G121" s="90" t="s">
        <v>79</v>
      </c>
      <c r="H121" s="91" t="s">
        <v>105</v>
      </c>
      <c r="I121" s="134" t="s">
        <v>106</v>
      </c>
      <c r="J121" s="135" t="s">
        <v>107</v>
      </c>
      <c r="K121" s="126" t="s">
        <v>52</v>
      </c>
      <c r="L121" s="175" t="s">
        <v>52</v>
      </c>
      <c r="M121" s="171" t="s">
        <v>53</v>
      </c>
      <c r="N121" s="137"/>
      <c r="O121" s="177"/>
    </row>
    <row r="122" s="52" customFormat="1" ht="15" spans="1:15">
      <c r="A122" s="97"/>
      <c r="B122" s="97"/>
      <c r="C122" s="97"/>
      <c r="D122" s="98"/>
      <c r="E122" s="106"/>
      <c r="F122" s="99"/>
      <c r="G122" s="100"/>
      <c r="H122" s="101" t="s">
        <v>262</v>
      </c>
      <c r="I122" s="131" t="s">
        <v>263</v>
      </c>
      <c r="J122" s="132" t="s">
        <v>264</v>
      </c>
      <c r="K122" s="116" t="s">
        <v>52</v>
      </c>
      <c r="L122" s="180"/>
      <c r="M122" s="173"/>
      <c r="N122" s="143"/>
      <c r="O122" s="182"/>
    </row>
    <row r="123" s="52" customFormat="1" spans="1:15">
      <c r="A123" s="87"/>
      <c r="B123" s="87"/>
      <c r="C123" s="87" t="s">
        <v>265</v>
      </c>
      <c r="D123" s="88"/>
      <c r="E123" s="104" t="s">
        <v>46</v>
      </c>
      <c r="F123" s="89" t="s">
        <v>266</v>
      </c>
      <c r="G123" s="90" t="s">
        <v>79</v>
      </c>
      <c r="H123" s="91" t="s">
        <v>105</v>
      </c>
      <c r="I123" s="134" t="s">
        <v>106</v>
      </c>
      <c r="J123" s="135" t="s">
        <v>107</v>
      </c>
      <c r="K123" s="126" t="s">
        <v>52</v>
      </c>
      <c r="L123" s="175" t="s">
        <v>52</v>
      </c>
      <c r="M123" s="171" t="s">
        <v>53</v>
      </c>
      <c r="N123" s="137"/>
      <c r="O123" s="177"/>
    </row>
    <row r="124" s="52" customFormat="1" ht="15" spans="1:15">
      <c r="A124" s="97"/>
      <c r="B124" s="97"/>
      <c r="C124" s="97"/>
      <c r="D124" s="98"/>
      <c r="E124" s="106"/>
      <c r="F124" s="99"/>
      <c r="G124" s="100"/>
      <c r="H124" s="101" t="s">
        <v>267</v>
      </c>
      <c r="I124" s="131" t="s">
        <v>268</v>
      </c>
      <c r="J124" s="132" t="s">
        <v>269</v>
      </c>
      <c r="K124" s="116" t="s">
        <v>52</v>
      </c>
      <c r="L124" s="180"/>
      <c r="M124" s="173"/>
      <c r="N124" s="143"/>
      <c r="O124" s="182"/>
    </row>
    <row r="125" s="52" customFormat="1" spans="1:15">
      <c r="A125" s="87"/>
      <c r="B125" s="87"/>
      <c r="C125" s="87" t="s">
        <v>270</v>
      </c>
      <c r="D125" s="88"/>
      <c r="E125" s="104" t="s">
        <v>46</v>
      </c>
      <c r="F125" s="89" t="s">
        <v>271</v>
      </c>
      <c r="G125" s="90" t="s">
        <v>79</v>
      </c>
      <c r="H125" s="91" t="s">
        <v>105</v>
      </c>
      <c r="I125" s="134" t="s">
        <v>106</v>
      </c>
      <c r="J125" s="135" t="s">
        <v>107</v>
      </c>
      <c r="K125" s="126" t="s">
        <v>52</v>
      </c>
      <c r="L125" s="175" t="s">
        <v>52</v>
      </c>
      <c r="M125" s="171" t="s">
        <v>53</v>
      </c>
      <c r="N125" s="137"/>
      <c r="O125" s="177"/>
    </row>
    <row r="126" s="52" customFormat="1" ht="15" spans="1:15">
      <c r="A126" s="97"/>
      <c r="B126" s="97"/>
      <c r="C126" s="97"/>
      <c r="D126" s="98"/>
      <c r="E126" s="106"/>
      <c r="F126" s="99"/>
      <c r="G126" s="100"/>
      <c r="H126" s="101" t="s">
        <v>272</v>
      </c>
      <c r="I126" s="131" t="s">
        <v>273</v>
      </c>
      <c r="J126" s="132" t="s">
        <v>274</v>
      </c>
      <c r="K126" s="116" t="s">
        <v>52</v>
      </c>
      <c r="L126" s="180"/>
      <c r="M126" s="173"/>
      <c r="N126" s="143"/>
      <c r="O126" s="182"/>
    </row>
    <row r="127" s="52" customFormat="1" ht="15" spans="1:15">
      <c r="A127" s="158"/>
      <c r="B127" s="158"/>
      <c r="C127" s="152"/>
      <c r="D127" s="153"/>
      <c r="E127" s="102"/>
      <c r="F127" s="102"/>
      <c r="G127" s="102"/>
      <c r="H127" s="102"/>
      <c r="I127" s="144"/>
      <c r="J127" s="144"/>
      <c r="K127" s="154"/>
      <c r="L127" s="184"/>
      <c r="M127" s="102"/>
      <c r="N127" s="102"/>
      <c r="O127" s="102"/>
    </row>
    <row r="128" s="52" customFormat="1" ht="15" spans="1:15">
      <c r="A128" s="159"/>
      <c r="B128" s="159"/>
      <c r="C128" s="160"/>
      <c r="D128" s="161"/>
      <c r="E128" s="96"/>
      <c r="F128" s="96"/>
      <c r="G128" s="96"/>
      <c r="H128" s="96"/>
      <c r="I128" s="138"/>
      <c r="J128" s="138"/>
      <c r="K128" s="110"/>
      <c r="L128" s="185"/>
      <c r="M128" s="96"/>
      <c r="N128" s="96"/>
      <c r="O128" s="96"/>
    </row>
    <row r="129" s="52" customFormat="1" ht="15" spans="1:15">
      <c r="A129" s="159"/>
      <c r="B129" s="159"/>
      <c r="C129" s="160"/>
      <c r="D129" s="161"/>
      <c r="E129" s="96"/>
      <c r="F129" s="96"/>
      <c r="G129" s="96"/>
      <c r="H129" s="96"/>
      <c r="I129" s="138"/>
      <c r="J129" s="138"/>
      <c r="K129" s="110"/>
      <c r="L129" s="185"/>
      <c r="M129" s="96"/>
      <c r="N129" s="96"/>
      <c r="O129" s="96"/>
    </row>
    <row r="130" s="52" customFormat="1" ht="15" spans="1:15">
      <c r="A130" s="159"/>
      <c r="B130" s="159"/>
      <c r="C130" s="160"/>
      <c r="D130" s="161"/>
      <c r="E130" s="96"/>
      <c r="F130" s="96"/>
      <c r="G130" s="96"/>
      <c r="H130" s="96"/>
      <c r="I130" s="138"/>
      <c r="J130" s="138"/>
      <c r="K130" s="110"/>
      <c r="L130" s="185"/>
      <c r="M130" s="96"/>
      <c r="N130" s="96"/>
      <c r="O130" s="96"/>
    </row>
    <row r="131" s="52" customFormat="1" ht="15" spans="1:15">
      <c r="A131" s="159"/>
      <c r="B131" s="159"/>
      <c r="C131" s="160"/>
      <c r="D131" s="161"/>
      <c r="E131" s="96"/>
      <c r="F131" s="96"/>
      <c r="G131" s="96"/>
      <c r="H131" s="96"/>
      <c r="I131" s="138"/>
      <c r="J131" s="138"/>
      <c r="K131" s="110"/>
      <c r="L131" s="185"/>
      <c r="M131" s="96"/>
      <c r="N131" s="96"/>
      <c r="O131" s="96"/>
    </row>
    <row r="132" s="52" customFormat="1" ht="15" spans="1:15">
      <c r="A132" s="159"/>
      <c r="B132" s="159"/>
      <c r="C132" s="160"/>
      <c r="D132" s="161"/>
      <c r="E132" s="96"/>
      <c r="F132" s="96"/>
      <c r="G132" s="96"/>
      <c r="H132" s="96"/>
      <c r="I132" s="138"/>
      <c r="J132" s="138"/>
      <c r="K132" s="110"/>
      <c r="L132" s="185"/>
      <c r="M132" s="96"/>
      <c r="N132" s="96"/>
      <c r="O132" s="96"/>
    </row>
    <row r="133" s="52" customFormat="1" ht="15" spans="1:15">
      <c r="A133" s="159"/>
      <c r="B133" s="159"/>
      <c r="C133" s="160"/>
      <c r="D133" s="161"/>
      <c r="E133" s="96"/>
      <c r="F133" s="96"/>
      <c r="G133" s="96"/>
      <c r="H133" s="96"/>
      <c r="I133" s="138"/>
      <c r="J133" s="138"/>
      <c r="K133" s="110"/>
      <c r="L133" s="185"/>
      <c r="M133" s="96"/>
      <c r="N133" s="96"/>
      <c r="O133" s="96"/>
    </row>
    <row r="134" s="52" customFormat="1" spans="3:4">
      <c r="C134" s="186"/>
      <c r="D134" s="186"/>
    </row>
    <row r="135" s="52" customFormat="1" spans="3:4">
      <c r="C135" s="186"/>
      <c r="D135" s="186"/>
    </row>
    <row r="136" s="52" customFormat="1" spans="3:4">
      <c r="C136" s="186"/>
      <c r="D136" s="186"/>
    </row>
    <row r="137" s="52" customFormat="1" spans="3:4">
      <c r="C137" s="186"/>
      <c r="D137" s="186"/>
    </row>
    <row r="138" s="52" customFormat="1" spans="3:4">
      <c r="C138" s="186"/>
      <c r="D138" s="186"/>
    </row>
    <row r="139" s="52" customFormat="1" spans="3:4">
      <c r="C139" s="186"/>
      <c r="D139" s="186"/>
    </row>
    <row r="140" s="52" customFormat="1" spans="3:4">
      <c r="C140" s="186"/>
      <c r="D140" s="186"/>
    </row>
    <row r="141" s="52" customFormat="1" spans="3:4">
      <c r="C141" s="186"/>
      <c r="D141" s="186"/>
    </row>
    <row r="142" s="52" customFormat="1" spans="3:4">
      <c r="C142" s="186"/>
      <c r="D142" s="186"/>
    </row>
    <row r="143" s="52" customFormat="1" spans="3:4">
      <c r="C143" s="186"/>
      <c r="D143" s="186"/>
    </row>
    <row r="144" s="52" customFormat="1" spans="3:4">
      <c r="C144" s="186"/>
      <c r="D144" s="186"/>
    </row>
    <row r="145" s="52" customFormat="1" spans="3:4">
      <c r="C145" s="186"/>
      <c r="D145" s="186"/>
    </row>
    <row r="146" s="52" customFormat="1" spans="3:4">
      <c r="C146" s="186"/>
      <c r="D146" s="186"/>
    </row>
    <row r="147" s="52" customFormat="1" spans="3:4">
      <c r="C147" s="186"/>
      <c r="D147" s="186"/>
    </row>
    <row r="148" s="52" customFormat="1" spans="3:4">
      <c r="C148" s="186"/>
      <c r="D148" s="186"/>
    </row>
    <row r="149" s="52" customFormat="1" spans="3:4">
      <c r="C149" s="186"/>
      <c r="D149" s="186"/>
    </row>
    <row r="150" s="52" customFormat="1" spans="3:4">
      <c r="C150" s="186"/>
      <c r="D150" s="186"/>
    </row>
    <row r="151" s="52" customFormat="1" spans="3:4">
      <c r="C151" s="186"/>
      <c r="D151" s="186"/>
    </row>
    <row r="152" s="52" customFormat="1" spans="3:4">
      <c r="C152" s="186"/>
      <c r="D152" s="186"/>
    </row>
    <row r="153" s="52" customFormat="1" spans="3:4">
      <c r="C153" s="186"/>
      <c r="D153" s="186"/>
    </row>
    <row r="154" s="52" customFormat="1" spans="3:4">
      <c r="C154" s="186"/>
      <c r="D154" s="186"/>
    </row>
    <row r="155" s="52" customFormat="1" spans="3:4">
      <c r="C155" s="186"/>
      <c r="D155" s="186"/>
    </row>
    <row r="156" s="52" customFormat="1" spans="3:4">
      <c r="C156" s="186"/>
      <c r="D156" s="186"/>
    </row>
    <row r="157" s="52" customFormat="1" spans="3:4">
      <c r="C157" s="186"/>
      <c r="D157" s="186"/>
    </row>
    <row r="158" s="52" customFormat="1" spans="3:4">
      <c r="C158" s="186"/>
      <c r="D158" s="186"/>
    </row>
    <row r="159" s="52" customFormat="1" spans="3:4">
      <c r="C159" s="186"/>
      <c r="D159" s="186"/>
    </row>
    <row r="160" s="52" customFormat="1" spans="3:4">
      <c r="C160" s="186"/>
      <c r="D160" s="186"/>
    </row>
    <row r="161" s="52" customFormat="1" spans="3:4">
      <c r="C161" s="186"/>
      <c r="D161" s="186"/>
    </row>
    <row r="162" s="52" customFormat="1" spans="3:4">
      <c r="C162" s="186"/>
      <c r="D162" s="186"/>
    </row>
    <row r="163" s="52" customFormat="1" spans="3:4">
      <c r="C163" s="186"/>
      <c r="D163" s="186"/>
    </row>
    <row r="164" s="52" customFormat="1" spans="3:4">
      <c r="C164" s="186"/>
      <c r="D164" s="186"/>
    </row>
    <row r="165" s="52" customFormat="1" spans="3:4">
      <c r="C165" s="186"/>
      <c r="D165" s="186"/>
    </row>
    <row r="166" s="52" customFormat="1" spans="3:4">
      <c r="C166" s="186"/>
      <c r="D166" s="186"/>
    </row>
    <row r="167" s="52" customFormat="1" spans="3:4">
      <c r="C167" s="186"/>
      <c r="D167" s="186"/>
    </row>
    <row r="168" s="52" customFormat="1" spans="3:4">
      <c r="C168" s="186"/>
      <c r="D168" s="186"/>
    </row>
    <row r="169" s="52" customFormat="1" spans="3:4">
      <c r="C169" s="186"/>
      <c r="D169" s="186"/>
    </row>
    <row r="170" s="52" customFormat="1" spans="3:4">
      <c r="C170" s="186"/>
      <c r="D170" s="186"/>
    </row>
    <row r="171" s="52" customFormat="1" spans="3:4">
      <c r="C171" s="186"/>
      <c r="D171" s="186"/>
    </row>
    <row r="172" s="52" customFormat="1" spans="3:4">
      <c r="C172" s="186"/>
      <c r="D172" s="186"/>
    </row>
    <row r="173" s="52" customFormat="1" spans="3:4">
      <c r="C173" s="186"/>
      <c r="D173" s="186"/>
    </row>
    <row r="174" s="52" customFormat="1" spans="3:4">
      <c r="C174" s="186"/>
      <c r="D174" s="186"/>
    </row>
    <row r="175" s="52" customFormat="1" spans="3:4">
      <c r="C175" s="186"/>
      <c r="D175" s="186"/>
    </row>
    <row r="176" s="52" customFormat="1" spans="3:4">
      <c r="C176" s="186"/>
      <c r="D176" s="186"/>
    </row>
    <row r="177" s="52" customFormat="1" spans="3:4">
      <c r="C177" s="186"/>
      <c r="D177" s="186"/>
    </row>
    <row r="178" s="52" customFormat="1" spans="3:4">
      <c r="C178" s="186"/>
      <c r="D178" s="186"/>
    </row>
    <row r="179" s="52" customFormat="1" spans="3:4">
      <c r="C179" s="186"/>
      <c r="D179" s="186"/>
    </row>
    <row r="180" s="52" customFormat="1" spans="3:4">
      <c r="C180" s="186"/>
      <c r="D180" s="186"/>
    </row>
    <row r="181" s="52" customFormat="1" spans="3:4">
      <c r="C181" s="186"/>
      <c r="D181" s="186"/>
    </row>
    <row r="182" s="52" customFormat="1" spans="3:4">
      <c r="C182" s="186"/>
      <c r="D182" s="186"/>
    </row>
    <row r="183" s="52" customFormat="1" spans="3:4">
      <c r="C183" s="186"/>
      <c r="D183" s="186"/>
    </row>
    <row r="184" s="52" customFormat="1" spans="3:4">
      <c r="C184" s="186"/>
      <c r="D184" s="186"/>
    </row>
    <row r="185" s="52" customFormat="1" spans="3:4">
      <c r="C185" s="186"/>
      <c r="D185" s="186"/>
    </row>
    <row r="186" s="52" customFormat="1" spans="3:4">
      <c r="C186" s="186"/>
      <c r="D186" s="186"/>
    </row>
    <row r="187" s="52" customFormat="1" spans="3:4">
      <c r="C187" s="186"/>
      <c r="D187" s="186"/>
    </row>
    <row r="188" s="52" customFormat="1" spans="3:4">
      <c r="C188" s="186"/>
      <c r="D188" s="186"/>
    </row>
    <row r="189" s="52" customFormat="1" spans="3:4">
      <c r="C189" s="186"/>
      <c r="D189" s="186"/>
    </row>
    <row r="190" s="52" customFormat="1" spans="3:4">
      <c r="C190" s="186"/>
      <c r="D190" s="186"/>
    </row>
    <row r="191" s="52" customFormat="1" spans="3:4">
      <c r="C191" s="186"/>
      <c r="D191" s="186"/>
    </row>
    <row r="192" s="52" customFormat="1" spans="3:4">
      <c r="C192" s="186"/>
      <c r="D192" s="186"/>
    </row>
    <row r="193" s="52" customFormat="1" spans="3:4">
      <c r="C193" s="186"/>
      <c r="D193" s="186"/>
    </row>
    <row r="194" s="52" customFormat="1" spans="3:4">
      <c r="C194" s="186"/>
      <c r="D194" s="186"/>
    </row>
    <row r="195" s="52" customFormat="1" spans="3:4">
      <c r="C195" s="186"/>
      <c r="D195" s="186"/>
    </row>
    <row r="196" s="52" customFormat="1" spans="3:4">
      <c r="C196" s="186"/>
      <c r="D196" s="186"/>
    </row>
    <row r="197" s="52" customFormat="1" spans="3:4">
      <c r="C197" s="186"/>
      <c r="D197" s="186"/>
    </row>
    <row r="198" s="52" customFormat="1" spans="3:4">
      <c r="C198" s="186"/>
      <c r="D198" s="186"/>
    </row>
    <row r="199" s="52" customFormat="1" spans="3:4">
      <c r="C199" s="186"/>
      <c r="D199" s="186"/>
    </row>
    <row r="200" s="52" customFormat="1" spans="3:4">
      <c r="C200" s="186"/>
      <c r="D200" s="186"/>
    </row>
    <row r="201" s="52" customFormat="1" spans="3:4">
      <c r="C201" s="186"/>
      <c r="D201" s="186"/>
    </row>
    <row r="202" s="52" customFormat="1" spans="3:4">
      <c r="C202" s="186"/>
      <c r="D202" s="186"/>
    </row>
    <row r="203" s="52" customFormat="1" spans="3:4">
      <c r="C203" s="186"/>
      <c r="D203" s="186"/>
    </row>
    <row r="204" s="52" customFormat="1" spans="3:4">
      <c r="C204" s="186"/>
      <c r="D204" s="186"/>
    </row>
    <row r="205" s="52" customFormat="1" spans="3:4">
      <c r="C205" s="186"/>
      <c r="D205" s="186"/>
    </row>
    <row r="206" s="52" customFormat="1" spans="3:4">
      <c r="C206" s="186"/>
      <c r="D206" s="186"/>
    </row>
    <row r="207" s="52" customFormat="1" spans="3:4">
      <c r="C207" s="186"/>
      <c r="D207" s="186"/>
    </row>
    <row r="208" s="52" customFormat="1" spans="3:4">
      <c r="C208" s="186"/>
      <c r="D208" s="186"/>
    </row>
    <row r="209" s="52" customFormat="1" spans="3:4">
      <c r="C209" s="186"/>
      <c r="D209" s="186"/>
    </row>
    <row r="210" s="52" customFormat="1" spans="3:4">
      <c r="C210" s="186"/>
      <c r="D210" s="186"/>
    </row>
    <row r="211" s="52" customFormat="1" spans="3:4">
      <c r="C211" s="186"/>
      <c r="D211" s="186"/>
    </row>
    <row r="212" s="52" customFormat="1" spans="3:4">
      <c r="C212" s="186"/>
      <c r="D212" s="186"/>
    </row>
    <row r="213" s="52" customFormat="1" spans="3:4">
      <c r="C213" s="186"/>
      <c r="D213" s="186"/>
    </row>
    <row r="214" s="52" customFormat="1" spans="3:4">
      <c r="C214" s="186"/>
      <c r="D214" s="186"/>
    </row>
    <row r="215" s="52" customFormat="1" spans="3:4">
      <c r="C215" s="186"/>
      <c r="D215" s="186"/>
    </row>
    <row r="216" s="52" customFormat="1" spans="3:4">
      <c r="C216" s="186"/>
      <c r="D216" s="186"/>
    </row>
    <row r="217" s="52" customFormat="1" spans="3:4">
      <c r="C217" s="186"/>
      <c r="D217" s="186"/>
    </row>
    <row r="218" s="52" customFormat="1" spans="3:4">
      <c r="C218" s="186"/>
      <c r="D218" s="186"/>
    </row>
    <row r="219" s="52" customFormat="1" spans="3:4">
      <c r="C219" s="186"/>
      <c r="D219" s="186"/>
    </row>
    <row r="220" s="52" customFormat="1" spans="3:4">
      <c r="C220" s="186"/>
      <c r="D220" s="186"/>
    </row>
    <row r="221" s="52" customFormat="1" spans="3:4">
      <c r="C221" s="186"/>
      <c r="D221" s="186"/>
    </row>
    <row r="222" s="52" customFormat="1" spans="3:4">
      <c r="C222" s="186"/>
      <c r="D222" s="186"/>
    </row>
    <row r="223" s="52" customFormat="1" spans="3:4">
      <c r="C223" s="186"/>
      <c r="D223" s="186"/>
    </row>
    <row r="224" s="52" customFormat="1" spans="3:4">
      <c r="C224" s="186"/>
      <c r="D224" s="186"/>
    </row>
    <row r="225" s="52" customFormat="1" spans="3:4">
      <c r="C225" s="186"/>
      <c r="D225" s="186"/>
    </row>
    <row r="226" s="52" customFormat="1" spans="3:4">
      <c r="C226" s="186"/>
      <c r="D226" s="186"/>
    </row>
    <row r="227" s="52" customFormat="1" spans="3:4">
      <c r="C227" s="186"/>
      <c r="D227" s="186"/>
    </row>
    <row r="228" s="52" customFormat="1" spans="3:4">
      <c r="C228" s="186"/>
      <c r="D228" s="186"/>
    </row>
    <row r="229" s="52" customFormat="1" spans="3:4">
      <c r="C229" s="186"/>
      <c r="D229" s="186"/>
    </row>
    <row r="230" s="52" customFormat="1" spans="3:4">
      <c r="C230" s="186"/>
      <c r="D230" s="186"/>
    </row>
    <row r="231" s="52" customFormat="1" spans="3:4">
      <c r="C231" s="186"/>
      <c r="D231" s="186"/>
    </row>
    <row r="232" s="52" customFormat="1" spans="3:4">
      <c r="C232" s="186"/>
      <c r="D232" s="186"/>
    </row>
    <row r="233" s="52" customFormat="1" spans="3:4">
      <c r="C233" s="186"/>
      <c r="D233" s="186"/>
    </row>
    <row r="234" s="52" customFormat="1" spans="3:4">
      <c r="C234" s="186"/>
      <c r="D234" s="186"/>
    </row>
    <row r="235" s="52" customFormat="1" spans="3:4">
      <c r="C235" s="186"/>
      <c r="D235" s="186"/>
    </row>
    <row r="236" s="52" customFormat="1" spans="3:4">
      <c r="C236" s="186"/>
      <c r="D236" s="186"/>
    </row>
    <row r="237" s="52" customFormat="1" spans="3:4">
      <c r="C237" s="186"/>
      <c r="D237" s="186"/>
    </row>
    <row r="238" s="52" customFormat="1" spans="3:4">
      <c r="C238" s="186"/>
      <c r="D238" s="186"/>
    </row>
    <row r="239" s="52" customFormat="1" spans="3:4">
      <c r="C239" s="186"/>
      <c r="D239" s="186"/>
    </row>
    <row r="240" s="52" customFormat="1" spans="3:4">
      <c r="C240" s="186"/>
      <c r="D240" s="186"/>
    </row>
    <row r="241" s="52" customFormat="1" spans="3:4">
      <c r="C241" s="186"/>
      <c r="D241" s="186"/>
    </row>
    <row r="242" s="52" customFormat="1" spans="3:4">
      <c r="C242" s="186"/>
      <c r="D242" s="186"/>
    </row>
    <row r="243" s="52" customFormat="1" spans="3:4">
      <c r="C243" s="186"/>
      <c r="D243" s="186"/>
    </row>
    <row r="244" s="52" customFormat="1" spans="3:4">
      <c r="C244" s="186"/>
      <c r="D244" s="186"/>
    </row>
    <row r="245" s="52" customFormat="1" spans="3:4">
      <c r="C245" s="186"/>
      <c r="D245" s="186"/>
    </row>
    <row r="246" s="52" customFormat="1" spans="3:4">
      <c r="C246" s="186"/>
      <c r="D246" s="186"/>
    </row>
    <row r="247" s="52" customFormat="1" spans="3:4">
      <c r="C247" s="186"/>
      <c r="D247" s="186"/>
    </row>
    <row r="248" s="52" customFormat="1" spans="3:4">
      <c r="C248" s="186"/>
      <c r="D248" s="186"/>
    </row>
    <row r="249" s="52" customFormat="1" spans="3:4">
      <c r="C249" s="186"/>
      <c r="D249" s="186"/>
    </row>
    <row r="250" s="52" customFormat="1" spans="3:4">
      <c r="C250" s="186"/>
      <c r="D250" s="186"/>
    </row>
    <row r="251" s="52" customFormat="1" spans="3:4">
      <c r="C251" s="186"/>
      <c r="D251" s="186"/>
    </row>
    <row r="252" s="52" customFormat="1" spans="3:4">
      <c r="C252" s="186"/>
      <c r="D252" s="186"/>
    </row>
    <row r="253" s="52" customFormat="1" spans="3:4">
      <c r="C253" s="186"/>
      <c r="D253" s="186"/>
    </row>
    <row r="254" s="52" customFormat="1" spans="3:4">
      <c r="C254" s="186"/>
      <c r="D254" s="186"/>
    </row>
    <row r="255" s="52" customFormat="1" spans="3:4">
      <c r="C255" s="186"/>
      <c r="D255" s="186"/>
    </row>
    <row r="256" s="52" customFormat="1" spans="3:4">
      <c r="C256" s="186"/>
      <c r="D256" s="186"/>
    </row>
    <row r="257" s="52" customFormat="1" spans="3:4">
      <c r="C257" s="186"/>
      <c r="D257" s="186"/>
    </row>
    <row r="258" s="52" customFormat="1" spans="3:4">
      <c r="C258" s="186"/>
      <c r="D258" s="186"/>
    </row>
    <row r="259" s="52" customFormat="1" spans="3:4">
      <c r="C259" s="186"/>
      <c r="D259" s="186"/>
    </row>
    <row r="260" s="52" customFormat="1" spans="3:4">
      <c r="C260" s="186"/>
      <c r="D260" s="186"/>
    </row>
    <row r="261" s="52" customFormat="1" spans="3:4">
      <c r="C261" s="186"/>
      <c r="D261" s="186"/>
    </row>
    <row r="262" s="52" customFormat="1" spans="3:4">
      <c r="C262" s="186"/>
      <c r="D262" s="186"/>
    </row>
    <row r="263" s="52" customFormat="1" spans="3:4">
      <c r="C263" s="186"/>
      <c r="D263" s="186"/>
    </row>
    <row r="264" s="52" customFormat="1" spans="3:4">
      <c r="C264" s="186"/>
      <c r="D264" s="186"/>
    </row>
    <row r="265" s="52" customFormat="1" spans="3:4">
      <c r="C265" s="186"/>
      <c r="D265" s="186"/>
    </row>
    <row r="266" s="52" customFormat="1" spans="3:4">
      <c r="C266" s="186"/>
      <c r="D266" s="186"/>
    </row>
    <row r="267" s="52" customFormat="1" spans="3:4">
      <c r="C267" s="186"/>
      <c r="D267" s="186"/>
    </row>
    <row r="268" s="52" customFormat="1" spans="3:4">
      <c r="C268" s="186"/>
      <c r="D268" s="186"/>
    </row>
    <row r="269" s="52" customFormat="1" spans="3:4">
      <c r="C269" s="186"/>
      <c r="D269" s="186"/>
    </row>
    <row r="270" s="52" customFormat="1" spans="3:4">
      <c r="C270" s="186"/>
      <c r="D270" s="186"/>
    </row>
    <row r="271" s="52" customFormat="1" spans="3:4">
      <c r="C271" s="186"/>
      <c r="D271" s="186"/>
    </row>
    <row r="272" s="52" customFormat="1" spans="3:4">
      <c r="C272" s="186"/>
      <c r="D272" s="186"/>
    </row>
    <row r="273" s="52" customFormat="1" spans="3:4">
      <c r="C273" s="186"/>
      <c r="D273" s="186"/>
    </row>
    <row r="274" s="52" customFormat="1" spans="3:4">
      <c r="C274" s="186"/>
      <c r="D274" s="186"/>
    </row>
    <row r="275" s="52" customFormat="1" spans="3:4">
      <c r="C275" s="186"/>
      <c r="D275" s="186"/>
    </row>
    <row r="276" s="52" customFormat="1" spans="3:4">
      <c r="C276" s="186"/>
      <c r="D276" s="186"/>
    </row>
    <row r="277" s="52" customFormat="1" spans="3:4">
      <c r="C277" s="186"/>
      <c r="D277" s="186"/>
    </row>
    <row r="278" s="52" customFormat="1" spans="3:4">
      <c r="C278" s="186"/>
      <c r="D278" s="186"/>
    </row>
    <row r="279" s="52" customFormat="1" spans="3:4">
      <c r="C279" s="186"/>
      <c r="D279" s="186"/>
    </row>
    <row r="280" s="52" customFormat="1" spans="3:4">
      <c r="C280" s="186"/>
      <c r="D280" s="186"/>
    </row>
    <row r="281" s="52" customFormat="1" spans="3:4">
      <c r="C281" s="186"/>
      <c r="D281" s="186"/>
    </row>
    <row r="282" s="52" customFormat="1" spans="3:4">
      <c r="C282" s="186"/>
      <c r="D282" s="186"/>
    </row>
    <row r="283" s="52" customFormat="1" spans="3:4">
      <c r="C283" s="186"/>
      <c r="D283" s="186"/>
    </row>
    <row r="284" s="52" customFormat="1" spans="3:4">
      <c r="C284" s="186"/>
      <c r="D284" s="186"/>
    </row>
    <row r="285" s="52" customFormat="1" spans="3:4">
      <c r="C285" s="186"/>
      <c r="D285" s="186"/>
    </row>
    <row r="286" s="52" customFormat="1" spans="3:4">
      <c r="C286" s="186"/>
      <c r="D286" s="186"/>
    </row>
    <row r="287" s="52" customFormat="1" spans="3:4">
      <c r="C287" s="186"/>
      <c r="D287" s="186"/>
    </row>
    <row r="288" s="52" customFormat="1" spans="3:4">
      <c r="C288" s="186"/>
      <c r="D288" s="186"/>
    </row>
    <row r="289" s="52" customFormat="1" spans="3:4">
      <c r="C289" s="186"/>
      <c r="D289" s="186"/>
    </row>
    <row r="290" s="52" customFormat="1" spans="3:4">
      <c r="C290" s="186"/>
      <c r="D290" s="186"/>
    </row>
    <row r="291" s="52" customFormat="1" spans="3:4">
      <c r="C291" s="186"/>
      <c r="D291" s="186"/>
    </row>
    <row r="292" s="52" customFormat="1" spans="3:4">
      <c r="C292" s="186"/>
      <c r="D292" s="186"/>
    </row>
    <row r="293" s="52" customFormat="1" spans="3:4">
      <c r="C293" s="186"/>
      <c r="D293" s="186"/>
    </row>
    <row r="294" s="52" customFormat="1" spans="3:4">
      <c r="C294" s="186"/>
      <c r="D294" s="186"/>
    </row>
    <row r="295" s="52" customFormat="1" spans="3:4">
      <c r="C295" s="186"/>
      <c r="D295" s="186"/>
    </row>
    <row r="296" s="52" customFormat="1" spans="3:4">
      <c r="C296" s="186"/>
      <c r="D296" s="186"/>
    </row>
    <row r="297" s="52" customFormat="1" spans="3:4">
      <c r="C297" s="186"/>
      <c r="D297" s="186"/>
    </row>
    <row r="298" s="52" customFormat="1" spans="3:4">
      <c r="C298" s="186"/>
      <c r="D298" s="186"/>
    </row>
    <row r="299" s="52" customFormat="1" spans="3:4">
      <c r="C299" s="186"/>
      <c r="D299" s="186"/>
    </row>
    <row r="300" s="52" customFormat="1" spans="3:4">
      <c r="C300" s="186"/>
      <c r="D300" s="186"/>
    </row>
    <row r="301" s="52" customFormat="1" spans="3:4">
      <c r="C301" s="186"/>
      <c r="D301" s="186"/>
    </row>
    <row r="302" s="52" customFormat="1" spans="3:4">
      <c r="C302" s="186"/>
      <c r="D302" s="186"/>
    </row>
    <row r="303" s="52" customFormat="1" spans="3:4">
      <c r="C303" s="186"/>
      <c r="D303" s="186"/>
    </row>
    <row r="304" s="52" customFormat="1" spans="3:4">
      <c r="C304" s="186"/>
      <c r="D304" s="186"/>
    </row>
    <row r="305" s="52" customFormat="1" spans="3:4">
      <c r="C305" s="186"/>
      <c r="D305" s="186"/>
    </row>
    <row r="306" s="52" customFormat="1" spans="3:4">
      <c r="C306" s="186"/>
      <c r="D306" s="186"/>
    </row>
    <row r="307" s="52" customFormat="1" spans="3:4">
      <c r="C307" s="186"/>
      <c r="D307" s="186"/>
    </row>
    <row r="308" s="52" customFormat="1" spans="3:4">
      <c r="C308" s="186"/>
      <c r="D308" s="186"/>
    </row>
    <row r="309" s="52" customFormat="1" spans="3:4">
      <c r="C309" s="186"/>
      <c r="D309" s="186"/>
    </row>
    <row r="310" s="52" customFormat="1" spans="3:4">
      <c r="C310" s="186"/>
      <c r="D310" s="186"/>
    </row>
    <row r="311" s="52" customFormat="1" spans="3:4">
      <c r="C311" s="186"/>
      <c r="D311" s="186"/>
    </row>
    <row r="312" s="52" customFormat="1" spans="3:4">
      <c r="C312" s="186"/>
      <c r="D312" s="186"/>
    </row>
    <row r="313" s="52" customFormat="1" spans="3:4">
      <c r="C313" s="186"/>
      <c r="D313" s="186"/>
    </row>
    <row r="314" s="52" customFormat="1" spans="3:4">
      <c r="C314" s="186"/>
      <c r="D314" s="186"/>
    </row>
    <row r="315" s="52" customFormat="1" spans="3:4">
      <c r="C315" s="186"/>
      <c r="D315" s="186"/>
    </row>
    <row r="316" s="52" customFormat="1" spans="3:4">
      <c r="C316" s="186"/>
      <c r="D316" s="186"/>
    </row>
    <row r="317" s="52" customFormat="1" spans="3:4">
      <c r="C317" s="186"/>
      <c r="D317" s="186"/>
    </row>
    <row r="318" s="52" customFormat="1" spans="3:4">
      <c r="C318" s="186"/>
      <c r="D318" s="186"/>
    </row>
    <row r="319" s="52" customFormat="1" spans="3:4">
      <c r="C319" s="186"/>
      <c r="D319" s="186"/>
    </row>
    <row r="320" s="52" customFormat="1" spans="3:4">
      <c r="C320" s="186"/>
      <c r="D320" s="186"/>
    </row>
    <row r="321" s="52" customFormat="1" spans="3:4">
      <c r="C321" s="186"/>
      <c r="D321" s="186"/>
    </row>
    <row r="322" s="52" customFormat="1" spans="3:4">
      <c r="C322" s="186"/>
      <c r="D322" s="186"/>
    </row>
    <row r="323" s="52" customFormat="1" spans="3:4">
      <c r="C323" s="186"/>
      <c r="D323" s="186"/>
    </row>
    <row r="324" s="52" customFormat="1" spans="3:4">
      <c r="C324" s="186"/>
      <c r="D324" s="186"/>
    </row>
    <row r="325" s="52" customFormat="1" spans="3:4">
      <c r="C325" s="186"/>
      <c r="D325" s="186"/>
    </row>
    <row r="326" s="52" customFormat="1" spans="3:4">
      <c r="C326" s="186"/>
      <c r="D326" s="186"/>
    </row>
    <row r="327" s="52" customFormat="1" spans="3:4">
      <c r="C327" s="186"/>
      <c r="D327" s="186"/>
    </row>
    <row r="328" s="52" customFormat="1" spans="3:4">
      <c r="C328" s="186"/>
      <c r="D328" s="186"/>
    </row>
    <row r="329" s="52" customFormat="1" spans="3:4">
      <c r="C329" s="186"/>
      <c r="D329" s="186"/>
    </row>
    <row r="330" s="52" customFormat="1" spans="3:4">
      <c r="C330" s="186"/>
      <c r="D330" s="186"/>
    </row>
    <row r="331" s="52" customFormat="1" spans="3:4">
      <c r="C331" s="186"/>
      <c r="D331" s="186"/>
    </row>
    <row r="332" s="52" customFormat="1" spans="3:4">
      <c r="C332" s="186"/>
      <c r="D332" s="186"/>
    </row>
    <row r="333" s="52" customFormat="1" spans="3:4">
      <c r="C333" s="186"/>
      <c r="D333" s="186"/>
    </row>
    <row r="334" s="52" customFormat="1" spans="3:4">
      <c r="C334" s="186"/>
      <c r="D334" s="186"/>
    </row>
    <row r="335" s="52" customFormat="1" spans="3:4">
      <c r="C335" s="186"/>
      <c r="D335" s="186"/>
    </row>
    <row r="336" s="52" customFormat="1" spans="3:4">
      <c r="C336" s="186"/>
      <c r="D336" s="186"/>
    </row>
    <row r="337" s="52" customFormat="1" spans="3:4">
      <c r="C337" s="186"/>
      <c r="D337" s="186"/>
    </row>
    <row r="338" s="52" customFormat="1" spans="3:4">
      <c r="C338" s="186"/>
      <c r="D338" s="186"/>
    </row>
    <row r="339" s="52" customFormat="1" spans="3:4">
      <c r="C339" s="186"/>
      <c r="D339" s="186"/>
    </row>
    <row r="340" s="52" customFormat="1" spans="3:4">
      <c r="C340" s="186"/>
      <c r="D340" s="186"/>
    </row>
    <row r="341" s="52" customFormat="1" spans="3:4">
      <c r="C341" s="186"/>
      <c r="D341" s="186"/>
    </row>
    <row r="342" s="52" customFormat="1" spans="3:4">
      <c r="C342" s="186"/>
      <c r="D342" s="186"/>
    </row>
    <row r="343" s="52" customFormat="1" spans="3:4">
      <c r="C343" s="186"/>
      <c r="D343" s="186"/>
    </row>
    <row r="344" s="52" customFormat="1" spans="3:4">
      <c r="C344" s="186"/>
      <c r="D344" s="186"/>
    </row>
    <row r="345" s="52" customFormat="1" spans="3:4">
      <c r="C345" s="186"/>
      <c r="D345" s="186"/>
    </row>
    <row r="346" s="52" customFormat="1" spans="3:4">
      <c r="C346" s="186"/>
      <c r="D346" s="186"/>
    </row>
    <row r="347" s="52" customFormat="1" spans="3:4">
      <c r="C347" s="186"/>
      <c r="D347" s="186"/>
    </row>
    <row r="348" s="52" customFormat="1" spans="3:4">
      <c r="C348" s="186"/>
      <c r="D348" s="186"/>
    </row>
    <row r="349" s="52" customFormat="1" spans="3:4">
      <c r="C349" s="186"/>
      <c r="D349" s="186"/>
    </row>
    <row r="350" s="52" customFormat="1" spans="3:4">
      <c r="C350" s="186"/>
      <c r="D350" s="186"/>
    </row>
    <row r="351" s="52" customFormat="1" spans="3:4">
      <c r="C351" s="186"/>
      <c r="D351" s="186"/>
    </row>
    <row r="352" s="52" customFormat="1" spans="3:4">
      <c r="C352" s="186"/>
      <c r="D352" s="186"/>
    </row>
    <row r="353" s="52" customFormat="1" spans="3:4">
      <c r="C353" s="186"/>
      <c r="D353" s="186"/>
    </row>
    <row r="354" s="52" customFormat="1" spans="3:4">
      <c r="C354" s="186"/>
      <c r="D354" s="186"/>
    </row>
    <row r="355" s="52" customFormat="1" spans="3:4">
      <c r="C355" s="186"/>
      <c r="D355" s="186"/>
    </row>
    <row r="356" s="52" customFormat="1" spans="3:4">
      <c r="C356" s="186"/>
      <c r="D356" s="186"/>
    </row>
    <row r="357" s="52" customFormat="1" spans="3:4">
      <c r="C357" s="186"/>
      <c r="D357" s="186"/>
    </row>
    <row r="358" s="52" customFormat="1" spans="3:4">
      <c r="C358" s="186"/>
      <c r="D358" s="186"/>
    </row>
    <row r="359" s="52" customFormat="1" spans="3:4">
      <c r="C359" s="186"/>
      <c r="D359" s="186"/>
    </row>
    <row r="360" s="52" customFormat="1" spans="3:4">
      <c r="C360" s="186"/>
      <c r="D360" s="186"/>
    </row>
    <row r="361" s="52" customFormat="1" spans="3:4">
      <c r="C361" s="186"/>
      <c r="D361" s="186"/>
    </row>
    <row r="362" s="52" customFormat="1" spans="3:4">
      <c r="C362" s="186"/>
      <c r="D362" s="186"/>
    </row>
    <row r="363" s="52" customFormat="1" spans="3:4">
      <c r="C363" s="186"/>
      <c r="D363" s="186"/>
    </row>
    <row r="364" s="52" customFormat="1" spans="3:4">
      <c r="C364" s="186"/>
      <c r="D364" s="186"/>
    </row>
    <row r="365" s="52" customFormat="1" spans="3:4">
      <c r="C365" s="186"/>
      <c r="D365" s="186"/>
    </row>
    <row r="366" s="52" customFormat="1" spans="3:4">
      <c r="C366" s="186"/>
      <c r="D366" s="186"/>
    </row>
    <row r="367" s="52" customFormat="1" spans="3:4">
      <c r="C367" s="186"/>
      <c r="D367" s="186"/>
    </row>
    <row r="368" s="52" customFormat="1" spans="3:4">
      <c r="C368" s="186"/>
      <c r="D368" s="186"/>
    </row>
    <row r="369" s="52" customFormat="1" spans="3:4">
      <c r="C369" s="186"/>
      <c r="D369" s="186"/>
    </row>
    <row r="370" s="52" customFormat="1" spans="3:4">
      <c r="C370" s="186"/>
      <c r="D370" s="186"/>
    </row>
    <row r="371" s="52" customFormat="1" spans="3:4">
      <c r="C371" s="186"/>
      <c r="D371" s="186"/>
    </row>
    <row r="372" s="52" customFormat="1" spans="3:4">
      <c r="C372" s="186"/>
      <c r="D372" s="186"/>
    </row>
    <row r="373" s="52" customFormat="1" spans="3:4">
      <c r="C373" s="186"/>
      <c r="D373" s="186"/>
    </row>
    <row r="374" s="52" customFormat="1" spans="3:4">
      <c r="C374" s="186"/>
      <c r="D374" s="186"/>
    </row>
    <row r="375" s="52" customFormat="1" spans="3:4">
      <c r="C375" s="186"/>
      <c r="D375" s="186"/>
    </row>
    <row r="376" s="52" customFormat="1" spans="3:4">
      <c r="C376" s="186"/>
      <c r="D376" s="186"/>
    </row>
    <row r="377" s="52" customFormat="1" spans="3:4">
      <c r="C377" s="186"/>
      <c r="D377" s="186"/>
    </row>
    <row r="378" s="52" customFormat="1" spans="3:4">
      <c r="C378" s="186"/>
      <c r="D378" s="186"/>
    </row>
    <row r="379" s="52" customFormat="1" spans="3:4">
      <c r="C379" s="186"/>
      <c r="D379" s="186"/>
    </row>
    <row r="380" s="52" customFormat="1" spans="3:4">
      <c r="C380" s="186"/>
      <c r="D380" s="186"/>
    </row>
    <row r="381" s="52" customFormat="1" spans="3:4">
      <c r="C381" s="186"/>
      <c r="D381" s="186"/>
    </row>
    <row r="382" s="52" customFormat="1" spans="3:4">
      <c r="C382" s="186"/>
      <c r="D382" s="186"/>
    </row>
  </sheetData>
  <mergeCells count="349">
    <mergeCell ref="A2:A5"/>
    <mergeCell ref="A6:A9"/>
    <mergeCell ref="A10:A13"/>
    <mergeCell ref="A14:A16"/>
    <mergeCell ref="A17:A19"/>
    <mergeCell ref="A20:A22"/>
    <mergeCell ref="A23:A24"/>
    <mergeCell ref="A25:A26"/>
    <mergeCell ref="A27:A28"/>
    <mergeCell ref="A29:A31"/>
    <mergeCell ref="A32:A34"/>
    <mergeCell ref="A35:A37"/>
    <mergeCell ref="A38:A41"/>
    <mergeCell ref="A42:A47"/>
    <mergeCell ref="A48:A52"/>
    <mergeCell ref="A53:A56"/>
    <mergeCell ref="A57:A59"/>
    <mergeCell ref="A60:A62"/>
    <mergeCell ref="A63:A65"/>
    <mergeCell ref="A66:A70"/>
    <mergeCell ref="A71:A75"/>
    <mergeCell ref="A76:A80"/>
    <mergeCell ref="A81:A85"/>
    <mergeCell ref="A86:A90"/>
    <mergeCell ref="A91:A94"/>
    <mergeCell ref="A95:A101"/>
    <mergeCell ref="A102:A104"/>
    <mergeCell ref="A105:A107"/>
    <mergeCell ref="A108:A111"/>
    <mergeCell ref="A112:A114"/>
    <mergeCell ref="A115:A118"/>
    <mergeCell ref="A119:A120"/>
    <mergeCell ref="A121:A122"/>
    <mergeCell ref="A123:A124"/>
    <mergeCell ref="A125:A126"/>
    <mergeCell ref="B2:B5"/>
    <mergeCell ref="B6:B9"/>
    <mergeCell ref="B10:B13"/>
    <mergeCell ref="B14:B16"/>
    <mergeCell ref="B17:B19"/>
    <mergeCell ref="B20:B22"/>
    <mergeCell ref="B23:B24"/>
    <mergeCell ref="B25:B26"/>
    <mergeCell ref="B27:B28"/>
    <mergeCell ref="B29:B31"/>
    <mergeCell ref="B32:B34"/>
    <mergeCell ref="B35:B37"/>
    <mergeCell ref="B38:B41"/>
    <mergeCell ref="B42:B47"/>
    <mergeCell ref="B48:B52"/>
    <mergeCell ref="B53:B56"/>
    <mergeCell ref="B57:B59"/>
    <mergeCell ref="B60:B62"/>
    <mergeCell ref="B63:B65"/>
    <mergeCell ref="B66:B70"/>
    <mergeCell ref="B71:B75"/>
    <mergeCell ref="B76:B80"/>
    <mergeCell ref="B81:B85"/>
    <mergeCell ref="B86:B90"/>
    <mergeCell ref="B91:B94"/>
    <mergeCell ref="B95:B101"/>
    <mergeCell ref="B102:B104"/>
    <mergeCell ref="B105:B107"/>
    <mergeCell ref="B108:B111"/>
    <mergeCell ref="B112:B114"/>
    <mergeCell ref="B115:B118"/>
    <mergeCell ref="B119:B120"/>
    <mergeCell ref="B121:B122"/>
    <mergeCell ref="B123:B124"/>
    <mergeCell ref="B125:B126"/>
    <mergeCell ref="C2:C5"/>
    <mergeCell ref="C6:C9"/>
    <mergeCell ref="C10:C13"/>
    <mergeCell ref="C14:C16"/>
    <mergeCell ref="C17:C19"/>
    <mergeCell ref="C20:C22"/>
    <mergeCell ref="C23:C24"/>
    <mergeCell ref="C25:C26"/>
    <mergeCell ref="C27:C28"/>
    <mergeCell ref="C29:C31"/>
    <mergeCell ref="C32:C34"/>
    <mergeCell ref="C35:C37"/>
    <mergeCell ref="C38:C41"/>
    <mergeCell ref="C42:C47"/>
    <mergeCell ref="C48:C52"/>
    <mergeCell ref="C53:C56"/>
    <mergeCell ref="C57:C59"/>
    <mergeCell ref="C60:C62"/>
    <mergeCell ref="C63:C65"/>
    <mergeCell ref="C66:C70"/>
    <mergeCell ref="C71:C75"/>
    <mergeCell ref="C76:C80"/>
    <mergeCell ref="C81:C85"/>
    <mergeCell ref="C86:C90"/>
    <mergeCell ref="C91:C94"/>
    <mergeCell ref="C95:C101"/>
    <mergeCell ref="C102:C104"/>
    <mergeCell ref="C105:C107"/>
    <mergeCell ref="C108:C111"/>
    <mergeCell ref="C112:C114"/>
    <mergeCell ref="C115:C118"/>
    <mergeCell ref="C119:C120"/>
    <mergeCell ref="C121:C122"/>
    <mergeCell ref="C123:C124"/>
    <mergeCell ref="C125:C126"/>
    <mergeCell ref="D2:D5"/>
    <mergeCell ref="D6:D9"/>
    <mergeCell ref="D10:D13"/>
    <mergeCell ref="D14:D16"/>
    <mergeCell ref="D17:D19"/>
    <mergeCell ref="D20:D22"/>
    <mergeCell ref="D23:D24"/>
    <mergeCell ref="D25:D26"/>
    <mergeCell ref="D27:D28"/>
    <mergeCell ref="D29:D31"/>
    <mergeCell ref="D32:D34"/>
    <mergeCell ref="D35:D37"/>
    <mergeCell ref="D38:D41"/>
    <mergeCell ref="D42:D47"/>
    <mergeCell ref="D48:D52"/>
    <mergeCell ref="D53:D56"/>
    <mergeCell ref="D57:D59"/>
    <mergeCell ref="D60:D62"/>
    <mergeCell ref="D63:D65"/>
    <mergeCell ref="D66:D70"/>
    <mergeCell ref="D71:D75"/>
    <mergeCell ref="D76:D80"/>
    <mergeCell ref="D81:D85"/>
    <mergeCell ref="D86:D90"/>
    <mergeCell ref="D91:D94"/>
    <mergeCell ref="D95:D101"/>
    <mergeCell ref="D102:D104"/>
    <mergeCell ref="D105:D107"/>
    <mergeCell ref="D108:D111"/>
    <mergeCell ref="D112:D114"/>
    <mergeCell ref="D115:D118"/>
    <mergeCell ref="D119:D120"/>
    <mergeCell ref="D121:D122"/>
    <mergeCell ref="D123:D124"/>
    <mergeCell ref="D125:D126"/>
    <mergeCell ref="E2:E5"/>
    <mergeCell ref="E6:E9"/>
    <mergeCell ref="E10:E13"/>
    <mergeCell ref="E14:E16"/>
    <mergeCell ref="E17:E19"/>
    <mergeCell ref="E20:E22"/>
    <mergeCell ref="E23:E24"/>
    <mergeCell ref="E25:E26"/>
    <mergeCell ref="E27:E28"/>
    <mergeCell ref="E29:E31"/>
    <mergeCell ref="E32:E34"/>
    <mergeCell ref="E35:E37"/>
    <mergeCell ref="E38:E41"/>
    <mergeCell ref="E42:E47"/>
    <mergeCell ref="E48:E52"/>
    <mergeCell ref="E53:E56"/>
    <mergeCell ref="E57:E59"/>
    <mergeCell ref="E60:E62"/>
    <mergeCell ref="E63:E65"/>
    <mergeCell ref="E66:E70"/>
    <mergeCell ref="E71:E75"/>
    <mergeCell ref="E76:E80"/>
    <mergeCell ref="E81:E85"/>
    <mergeCell ref="E86:E90"/>
    <mergeCell ref="E91:E94"/>
    <mergeCell ref="E95:E101"/>
    <mergeCell ref="E102:E104"/>
    <mergeCell ref="E105:E107"/>
    <mergeCell ref="E108:E111"/>
    <mergeCell ref="E112:E114"/>
    <mergeCell ref="E115:E118"/>
    <mergeCell ref="E119:E120"/>
    <mergeCell ref="E121:E122"/>
    <mergeCell ref="E123:E124"/>
    <mergeCell ref="E125:E126"/>
    <mergeCell ref="F2:F5"/>
    <mergeCell ref="F6:F9"/>
    <mergeCell ref="F10:F13"/>
    <mergeCell ref="F14:F16"/>
    <mergeCell ref="F17:F19"/>
    <mergeCell ref="F20:F22"/>
    <mergeCell ref="F23:F24"/>
    <mergeCell ref="F25:F26"/>
    <mergeCell ref="F27:F28"/>
    <mergeCell ref="F29:F31"/>
    <mergeCell ref="F32:F34"/>
    <mergeCell ref="F35:F37"/>
    <mergeCell ref="F38:F41"/>
    <mergeCell ref="F42:F47"/>
    <mergeCell ref="F48:F52"/>
    <mergeCell ref="F53:F56"/>
    <mergeCell ref="F57:F59"/>
    <mergeCell ref="F60:F62"/>
    <mergeCell ref="F63:F65"/>
    <mergeCell ref="F66:F70"/>
    <mergeCell ref="F71:F75"/>
    <mergeCell ref="F76:F80"/>
    <mergeCell ref="F81:F85"/>
    <mergeCell ref="F86:F90"/>
    <mergeCell ref="F91:F94"/>
    <mergeCell ref="F95:F101"/>
    <mergeCell ref="F102:F104"/>
    <mergeCell ref="F105:F107"/>
    <mergeCell ref="F108:F111"/>
    <mergeCell ref="F112:F114"/>
    <mergeCell ref="F115:F118"/>
    <mergeCell ref="F119:F120"/>
    <mergeCell ref="F121:F122"/>
    <mergeCell ref="F123:F124"/>
    <mergeCell ref="F125:F126"/>
    <mergeCell ref="G2:G5"/>
    <mergeCell ref="G6:G9"/>
    <mergeCell ref="G10:G13"/>
    <mergeCell ref="G14:G16"/>
    <mergeCell ref="G17:G19"/>
    <mergeCell ref="G20:G22"/>
    <mergeCell ref="G23:G24"/>
    <mergeCell ref="G25:G26"/>
    <mergeCell ref="G27:G28"/>
    <mergeCell ref="G29:G31"/>
    <mergeCell ref="G32:G34"/>
    <mergeCell ref="G35:G37"/>
    <mergeCell ref="G38:G41"/>
    <mergeCell ref="G42:G47"/>
    <mergeCell ref="G48:G52"/>
    <mergeCell ref="G53:G56"/>
    <mergeCell ref="G57:G59"/>
    <mergeCell ref="G60:G62"/>
    <mergeCell ref="G63:G65"/>
    <mergeCell ref="G66:G70"/>
    <mergeCell ref="G71:G75"/>
    <mergeCell ref="G76:G80"/>
    <mergeCell ref="G81:G85"/>
    <mergeCell ref="G86:G90"/>
    <mergeCell ref="G91:G94"/>
    <mergeCell ref="G95:G101"/>
    <mergeCell ref="G102:G104"/>
    <mergeCell ref="G105:G107"/>
    <mergeCell ref="G108:G111"/>
    <mergeCell ref="G112:G114"/>
    <mergeCell ref="G115:G118"/>
    <mergeCell ref="G119:G120"/>
    <mergeCell ref="G121:G122"/>
    <mergeCell ref="G123:G124"/>
    <mergeCell ref="G125:G126"/>
    <mergeCell ref="L2:L5"/>
    <mergeCell ref="L6:L9"/>
    <mergeCell ref="L10:L13"/>
    <mergeCell ref="L14:L16"/>
    <mergeCell ref="L17:L19"/>
    <mergeCell ref="L20:L22"/>
    <mergeCell ref="L23:L24"/>
    <mergeCell ref="L25:L26"/>
    <mergeCell ref="L27:L28"/>
    <mergeCell ref="L29:L31"/>
    <mergeCell ref="L32:L34"/>
    <mergeCell ref="L35:L37"/>
    <mergeCell ref="L38:L41"/>
    <mergeCell ref="L42:L47"/>
    <mergeCell ref="L48:L52"/>
    <mergeCell ref="L53:L56"/>
    <mergeCell ref="L57:L59"/>
    <mergeCell ref="L60:L62"/>
    <mergeCell ref="L63:L65"/>
    <mergeCell ref="L66:L70"/>
    <mergeCell ref="L71:L75"/>
    <mergeCell ref="L76:L80"/>
    <mergeCell ref="L81:L85"/>
    <mergeCell ref="L86:L90"/>
    <mergeCell ref="L91:L94"/>
    <mergeCell ref="L95:L101"/>
    <mergeCell ref="L102:L104"/>
    <mergeCell ref="L105:L107"/>
    <mergeCell ref="L108:L111"/>
    <mergeCell ref="L112:L114"/>
    <mergeCell ref="L115:L118"/>
    <mergeCell ref="L119:L120"/>
    <mergeCell ref="L121:L122"/>
    <mergeCell ref="L123:L124"/>
    <mergeCell ref="L125:L126"/>
    <mergeCell ref="M2:M5"/>
    <mergeCell ref="M6:M9"/>
    <mergeCell ref="M10:M13"/>
    <mergeCell ref="M14:M16"/>
    <mergeCell ref="M17:M19"/>
    <mergeCell ref="M20:M22"/>
    <mergeCell ref="M23:M24"/>
    <mergeCell ref="M25:M26"/>
    <mergeCell ref="M27:M28"/>
    <mergeCell ref="M29:M31"/>
    <mergeCell ref="M32:M34"/>
    <mergeCell ref="M35:M37"/>
    <mergeCell ref="M38:M41"/>
    <mergeCell ref="M42:M47"/>
    <mergeCell ref="M48:M52"/>
    <mergeCell ref="M53:M56"/>
    <mergeCell ref="M57:M59"/>
    <mergeCell ref="M60:M62"/>
    <mergeCell ref="M63:M65"/>
    <mergeCell ref="M66:M70"/>
    <mergeCell ref="M71:M75"/>
    <mergeCell ref="M76:M80"/>
    <mergeCell ref="M81:M85"/>
    <mergeCell ref="M86:M90"/>
    <mergeCell ref="M91:M94"/>
    <mergeCell ref="M95:M101"/>
    <mergeCell ref="M102:M104"/>
    <mergeCell ref="M105:M107"/>
    <mergeCell ref="M108:M111"/>
    <mergeCell ref="M112:M114"/>
    <mergeCell ref="M115:M118"/>
    <mergeCell ref="M119:M120"/>
    <mergeCell ref="M121:M122"/>
    <mergeCell ref="M123:M124"/>
    <mergeCell ref="M125:M126"/>
    <mergeCell ref="N2:N5"/>
    <mergeCell ref="N6:N9"/>
    <mergeCell ref="N10:N13"/>
    <mergeCell ref="N14:N16"/>
    <mergeCell ref="N17:N19"/>
    <mergeCell ref="N20:N22"/>
    <mergeCell ref="N23:N24"/>
    <mergeCell ref="N25:N26"/>
    <mergeCell ref="N27:N28"/>
    <mergeCell ref="N29:N31"/>
    <mergeCell ref="N32:N34"/>
    <mergeCell ref="N35:N37"/>
    <mergeCell ref="N38:N41"/>
    <mergeCell ref="N42:N47"/>
    <mergeCell ref="N48:N52"/>
    <mergeCell ref="N53:N56"/>
    <mergeCell ref="N57:N59"/>
    <mergeCell ref="N60:N62"/>
    <mergeCell ref="N63:N65"/>
    <mergeCell ref="N66:N70"/>
    <mergeCell ref="N71:N75"/>
    <mergeCell ref="N76:N80"/>
    <mergeCell ref="N81:N85"/>
    <mergeCell ref="N86:N90"/>
    <mergeCell ref="N91:N94"/>
    <mergeCell ref="N95:N101"/>
    <mergeCell ref="N102:N104"/>
    <mergeCell ref="N105:N107"/>
    <mergeCell ref="N108:N111"/>
    <mergeCell ref="N112:N114"/>
    <mergeCell ref="N115:N118"/>
    <mergeCell ref="N121:N122"/>
    <mergeCell ref="N123:N124"/>
    <mergeCell ref="N125:N126"/>
  </mergeCells>
  <conditionalFormatting sqref="K2">
    <cfRule type="containsText" dxfId="0" priority="131" operator="between" text="FAILED">
      <formula>NOT(ISERROR(SEARCH("FAILED",K2)))</formula>
    </cfRule>
    <cfRule type="containsText" dxfId="1" priority="130" operator="between" text="PASSED">
      <formula>NOT(ISERROR(SEARCH("PASSED",K2)))</formula>
    </cfRule>
    <cfRule type="containsText" dxfId="2" priority="119" operator="between" text="PASSED">
      <formula>NOT(ISERROR(SEARCH("PASSED",K2)))</formula>
    </cfRule>
  </conditionalFormatting>
  <conditionalFormatting sqref="K74">
    <cfRule type="containsText" dxfId="2" priority="38" operator="between" text="PASSED">
      <formula>NOT(ISERROR(SEARCH("PASSED",K74)))</formula>
    </cfRule>
    <cfRule type="containsText" dxfId="1" priority="39" operator="between" text="PASSED">
      <formula>NOT(ISERROR(SEARCH("PASSED",K74)))</formula>
    </cfRule>
    <cfRule type="containsText" dxfId="0" priority="40" operator="between" text="FAILED">
      <formula>NOT(ISERROR(SEARCH("FAILED",K74)))</formula>
    </cfRule>
  </conditionalFormatting>
  <conditionalFormatting sqref="K75">
    <cfRule type="containsText" dxfId="1" priority="134" operator="between" text="PASSED">
      <formula>NOT(ISERROR(SEARCH("PASSED",K75)))</formula>
    </cfRule>
    <cfRule type="containsText" dxfId="0" priority="135" operator="between" text="FAILED">
      <formula>NOT(ISERROR(SEARCH("FAILED",K75)))</formula>
    </cfRule>
  </conditionalFormatting>
  <conditionalFormatting sqref="K90">
    <cfRule type="containsText" dxfId="1" priority="132" operator="between" text="PASSED">
      <formula>NOT(ISERROR(SEARCH("PASSED",K90)))</formula>
    </cfRule>
    <cfRule type="containsText" dxfId="0" priority="133" operator="between" text="FAILED">
      <formula>NOT(ISERROR(SEARCH("FAILED",K90)))</formula>
    </cfRule>
  </conditionalFormatting>
  <conditionalFormatting sqref="K3:K16">
    <cfRule type="containsText" dxfId="0" priority="118" operator="between" text="FAILED">
      <formula>NOT(ISERROR(SEARCH("FAILED",K3)))</formula>
    </cfRule>
    <cfRule type="containsText" dxfId="1" priority="117" operator="between" text="PASSED">
      <formula>NOT(ISERROR(SEARCH("PASSED",K3)))</formula>
    </cfRule>
    <cfRule type="containsText" dxfId="2" priority="116" operator="between" text="PASSED">
      <formula>NOT(ISERROR(SEARCH("PASSED",K3)))</formula>
    </cfRule>
  </conditionalFormatting>
  <conditionalFormatting sqref="K17:K19">
    <cfRule type="containsText" dxfId="2" priority="92" operator="between" text="PASSED">
      <formula>NOT(ISERROR(SEARCH("PASSED",K17)))</formula>
    </cfRule>
    <cfRule type="containsText" dxfId="1" priority="93" operator="between" text="PASSED">
      <formula>NOT(ISERROR(SEARCH("PASSED",K17)))</formula>
    </cfRule>
    <cfRule type="containsText" dxfId="0" priority="94" operator="between" text="FAILED">
      <formula>NOT(ISERROR(SEARCH("FAILED",K17)))</formula>
    </cfRule>
  </conditionalFormatting>
  <conditionalFormatting sqref="K20:K22">
    <cfRule type="containsText" dxfId="2" priority="95" operator="between" text="PASSED">
      <formula>NOT(ISERROR(SEARCH("PASSED",K20)))</formula>
    </cfRule>
    <cfRule type="containsText" dxfId="1" priority="96" operator="between" text="PASSED">
      <formula>NOT(ISERROR(SEARCH("PASSED",K20)))</formula>
    </cfRule>
    <cfRule type="containsText" dxfId="0" priority="97" operator="between" text="FAILED">
      <formula>NOT(ISERROR(SEARCH("FAILED",K20)))</formula>
    </cfRule>
  </conditionalFormatting>
  <conditionalFormatting sqref="K29:K34">
    <cfRule type="containsText" dxfId="2" priority="83" operator="between" text="PASSED">
      <formula>NOT(ISERROR(SEARCH("PASSED",K29)))</formula>
    </cfRule>
    <cfRule type="containsText" dxfId="1" priority="84" operator="between" text="PASSED">
      <formula>NOT(ISERROR(SEARCH("PASSED",K29)))</formula>
    </cfRule>
    <cfRule type="containsText" dxfId="0" priority="85" operator="between" text="FAILED">
      <formula>NOT(ISERROR(SEARCH("FAILED",K29)))</formula>
    </cfRule>
  </conditionalFormatting>
  <conditionalFormatting sqref="K35:K37">
    <cfRule type="containsText" dxfId="2" priority="80" operator="between" text="PASSED">
      <formula>NOT(ISERROR(SEARCH("PASSED",K35)))</formula>
    </cfRule>
    <cfRule type="containsText" dxfId="1" priority="81" operator="between" text="PASSED">
      <formula>NOT(ISERROR(SEARCH("PASSED",K35)))</formula>
    </cfRule>
    <cfRule type="containsText" dxfId="0" priority="82" operator="between" text="FAILED">
      <formula>NOT(ISERROR(SEARCH("FAILED",K35)))</formula>
    </cfRule>
  </conditionalFormatting>
  <conditionalFormatting sqref="K38:K40">
    <cfRule type="containsText" dxfId="2" priority="77" operator="between" text="PASSED">
      <formula>NOT(ISERROR(SEARCH("PASSED",K38)))</formula>
    </cfRule>
    <cfRule type="containsText" dxfId="1" priority="78" operator="between" text="PASSED">
      <formula>NOT(ISERROR(SEARCH("PASSED",K38)))</formula>
    </cfRule>
    <cfRule type="containsText" dxfId="0" priority="79" operator="between" text="FAILED">
      <formula>NOT(ISERROR(SEARCH("FAILED",K38)))</formula>
    </cfRule>
  </conditionalFormatting>
  <conditionalFormatting sqref="K41:K43">
    <cfRule type="containsText" dxfId="2" priority="74" operator="between" text="PASSED">
      <formula>NOT(ISERROR(SEARCH("PASSED",K41)))</formula>
    </cfRule>
    <cfRule type="containsText" dxfId="1" priority="75" operator="between" text="PASSED">
      <formula>NOT(ISERROR(SEARCH("PASSED",K41)))</formula>
    </cfRule>
    <cfRule type="containsText" dxfId="0" priority="76" operator="between" text="FAILED">
      <formula>NOT(ISERROR(SEARCH("FAILED",K41)))</formula>
    </cfRule>
  </conditionalFormatting>
  <conditionalFormatting sqref="K44:K46">
    <cfRule type="containsText" dxfId="2" priority="71" operator="between" text="PASSED">
      <formula>NOT(ISERROR(SEARCH("PASSED",K44)))</formula>
    </cfRule>
    <cfRule type="containsText" dxfId="1" priority="72" operator="between" text="PASSED">
      <formula>NOT(ISERROR(SEARCH("PASSED",K44)))</formula>
    </cfRule>
    <cfRule type="containsText" dxfId="0" priority="73" operator="between" text="FAILED">
      <formula>NOT(ISERROR(SEARCH("FAILED",K44)))</formula>
    </cfRule>
  </conditionalFormatting>
  <conditionalFormatting sqref="K47:K49">
    <cfRule type="containsText" dxfId="2" priority="68" operator="between" text="PASSED">
      <formula>NOT(ISERROR(SEARCH("PASSED",K47)))</formula>
    </cfRule>
    <cfRule type="containsText" dxfId="1" priority="69" operator="between" text="PASSED">
      <formula>NOT(ISERROR(SEARCH("PASSED",K47)))</formula>
    </cfRule>
    <cfRule type="containsText" dxfId="0" priority="70" operator="between" text="FAILED">
      <formula>NOT(ISERROR(SEARCH("FAILED",K47)))</formula>
    </cfRule>
  </conditionalFormatting>
  <conditionalFormatting sqref="K50:K52">
    <cfRule type="containsText" dxfId="2" priority="62" operator="between" text="PASSED">
      <formula>NOT(ISERROR(SEARCH("PASSED",K50)))</formula>
    </cfRule>
    <cfRule type="containsText" dxfId="1" priority="63" operator="between" text="PASSED">
      <formula>NOT(ISERROR(SEARCH("PASSED",K50)))</formula>
    </cfRule>
    <cfRule type="containsText" dxfId="0" priority="64" operator="between" text="FAILED">
      <formula>NOT(ISERROR(SEARCH("FAILED",K50)))</formula>
    </cfRule>
  </conditionalFormatting>
  <conditionalFormatting sqref="K53:K55">
    <cfRule type="containsText" dxfId="2" priority="59" operator="between" text="PASSED">
      <formula>NOT(ISERROR(SEARCH("PASSED",K53)))</formula>
    </cfRule>
    <cfRule type="containsText" dxfId="1" priority="60" operator="between" text="PASSED">
      <formula>NOT(ISERROR(SEARCH("PASSED",K53)))</formula>
    </cfRule>
    <cfRule type="containsText" dxfId="0" priority="61" operator="between" text="FAILED">
      <formula>NOT(ISERROR(SEARCH("FAILED",K53)))</formula>
    </cfRule>
  </conditionalFormatting>
  <conditionalFormatting sqref="K56:K58">
    <cfRule type="containsText" dxfId="2" priority="56" operator="between" text="PASSED">
      <formula>NOT(ISERROR(SEARCH("PASSED",K56)))</formula>
    </cfRule>
    <cfRule type="containsText" dxfId="1" priority="57" operator="between" text="PASSED">
      <formula>NOT(ISERROR(SEARCH("PASSED",K56)))</formula>
    </cfRule>
    <cfRule type="containsText" dxfId="0" priority="58" operator="between" text="FAILED">
      <formula>NOT(ISERROR(SEARCH("FAILED",K56)))</formula>
    </cfRule>
  </conditionalFormatting>
  <conditionalFormatting sqref="K59:K61">
    <cfRule type="containsText" dxfId="2" priority="53" operator="between" text="PASSED">
      <formula>NOT(ISERROR(SEARCH("PASSED",K59)))</formula>
    </cfRule>
    <cfRule type="containsText" dxfId="1" priority="54" operator="between" text="PASSED">
      <formula>NOT(ISERROR(SEARCH("PASSED",K59)))</formula>
    </cfRule>
    <cfRule type="containsText" dxfId="0" priority="55" operator="between" text="FAILED">
      <formula>NOT(ISERROR(SEARCH("FAILED",K59)))</formula>
    </cfRule>
  </conditionalFormatting>
  <conditionalFormatting sqref="K62:K64">
    <cfRule type="containsText" dxfId="2" priority="50" operator="between" text="PASSED">
      <formula>NOT(ISERROR(SEARCH("PASSED",K62)))</formula>
    </cfRule>
    <cfRule type="containsText" dxfId="1" priority="51" operator="between" text="PASSED">
      <formula>NOT(ISERROR(SEARCH("PASSED",K62)))</formula>
    </cfRule>
    <cfRule type="containsText" dxfId="0" priority="52" operator="between" text="FAILED">
      <formula>NOT(ISERROR(SEARCH("FAILED",K62)))</formula>
    </cfRule>
  </conditionalFormatting>
  <conditionalFormatting sqref="K65:K67">
    <cfRule type="containsText" dxfId="2" priority="47" operator="between" text="PASSED">
      <formula>NOT(ISERROR(SEARCH("PASSED",K65)))</formula>
    </cfRule>
    <cfRule type="containsText" dxfId="1" priority="48" operator="between" text="PASSED">
      <formula>NOT(ISERROR(SEARCH("PASSED",K65)))</formula>
    </cfRule>
    <cfRule type="containsText" dxfId="0" priority="49" operator="between" text="FAILED">
      <formula>NOT(ISERROR(SEARCH("FAILED",K65)))</formula>
    </cfRule>
  </conditionalFormatting>
  <conditionalFormatting sqref="K68:K70">
    <cfRule type="containsText" dxfId="2" priority="44" operator="between" text="PASSED">
      <formula>NOT(ISERROR(SEARCH("PASSED",K68)))</formula>
    </cfRule>
    <cfRule type="containsText" dxfId="1" priority="45" operator="between" text="PASSED">
      <formula>NOT(ISERROR(SEARCH("PASSED",K68)))</formula>
    </cfRule>
    <cfRule type="containsText" dxfId="0" priority="46" operator="between" text="FAILED">
      <formula>NOT(ISERROR(SEARCH("FAILED",K68)))</formula>
    </cfRule>
  </conditionalFormatting>
  <conditionalFormatting sqref="K71:K73">
    <cfRule type="containsText" dxfId="2" priority="41" operator="between" text="PASSED">
      <formula>NOT(ISERROR(SEARCH("PASSED",K71)))</formula>
    </cfRule>
    <cfRule type="containsText" dxfId="1" priority="42" operator="between" text="PASSED">
      <formula>NOT(ISERROR(SEARCH("PASSED",K71)))</formula>
    </cfRule>
    <cfRule type="containsText" dxfId="0" priority="43" operator="between" text="FAILED">
      <formula>NOT(ISERROR(SEARCH("FAILED",K71)))</formula>
    </cfRule>
  </conditionalFormatting>
  <conditionalFormatting sqref="K76:K89">
    <cfRule type="containsText" dxfId="2" priority="35" operator="between" text="PASSED">
      <formula>NOT(ISERROR(SEARCH("PASSED",K76)))</formula>
    </cfRule>
    <cfRule type="containsText" dxfId="1" priority="36" operator="between" text="PASSED">
      <formula>NOT(ISERROR(SEARCH("PASSED",K76)))</formula>
    </cfRule>
    <cfRule type="containsText" dxfId="0" priority="37" operator="between" text="FAILED">
      <formula>NOT(ISERROR(SEARCH("FAILED",K76)))</formula>
    </cfRule>
  </conditionalFormatting>
  <conditionalFormatting sqref="K91:K126">
    <cfRule type="containsText" dxfId="2" priority="32" operator="between" text="PASSED">
      <formula>NOT(ISERROR(SEARCH("PASSED",K91)))</formula>
    </cfRule>
    <cfRule type="containsText" dxfId="1" priority="33" operator="between" text="PASSED">
      <formula>NOT(ISERROR(SEARCH("PASSED",K91)))</formula>
    </cfRule>
    <cfRule type="containsText" dxfId="0" priority="34" operator="between" text="FAILED">
      <formula>NOT(ISERROR(SEARCH("FAILED",K91)))</formula>
    </cfRule>
  </conditionalFormatting>
  <conditionalFormatting sqref="L2:L5">
    <cfRule type="containsText" dxfId="1" priority="121" operator="between" text="PASSED">
      <formula>NOT(ISERROR(SEARCH("PASSED",L2)))</formula>
    </cfRule>
    <cfRule type="containsText" dxfId="2" priority="120" operator="between" text="PASSED">
      <formula>NOT(ISERROR(SEARCH("PASSED",L2)))</formula>
    </cfRule>
    <cfRule type="containsText" dxfId="0" priority="115" operator="between" text="FAILED">
      <formula>NOT(ISERROR(SEARCH("FAILED",L2)))</formula>
    </cfRule>
  </conditionalFormatting>
  <conditionalFormatting sqref="L6:L9">
    <cfRule type="containsText" dxfId="1" priority="103" operator="between" text="PASSED">
      <formula>NOT(ISERROR(SEARCH("PASSED",L6)))</formula>
    </cfRule>
    <cfRule type="containsText" dxfId="2" priority="102" operator="between" text="PASSED">
      <formula>NOT(ISERROR(SEARCH("PASSED",L6)))</formula>
    </cfRule>
    <cfRule type="containsText" dxfId="0" priority="101" operator="between" text="FAILED">
      <formula>NOT(ISERROR(SEARCH("FAILED",L6)))</formula>
    </cfRule>
  </conditionalFormatting>
  <conditionalFormatting sqref="L10:L13">
    <cfRule type="containsText" dxfId="1" priority="100" operator="between" text="PASSED">
      <formula>NOT(ISERROR(SEARCH("PASSED",L10)))</formula>
    </cfRule>
    <cfRule type="containsText" dxfId="2" priority="99" operator="between" text="PASSED">
      <formula>NOT(ISERROR(SEARCH("PASSED",L10)))</formula>
    </cfRule>
    <cfRule type="containsText" dxfId="0" priority="98" operator="between" text="FAILED">
      <formula>NOT(ISERROR(SEARCH("FAILED",L10)))</formula>
    </cfRule>
  </conditionalFormatting>
  <conditionalFormatting sqref="L14:L16">
    <cfRule type="containsText" dxfId="1" priority="23" operator="between" text="PASSED">
      <formula>NOT(ISERROR(SEARCH("PASSED",L14)))</formula>
    </cfRule>
    <cfRule type="containsText" dxfId="2" priority="22" operator="between" text="PASSED">
      <formula>NOT(ISERROR(SEARCH("PASSED",L14)))</formula>
    </cfRule>
    <cfRule type="containsText" dxfId="0" priority="21" operator="between" text="FAILED">
      <formula>NOT(ISERROR(SEARCH("FAILED",L14)))</formula>
    </cfRule>
  </conditionalFormatting>
  <conditionalFormatting sqref="L17:L19">
    <cfRule type="containsText" dxfId="0" priority="15" operator="between" text="FAILED">
      <formula>NOT(ISERROR(SEARCH("FAILED",L17)))</formula>
    </cfRule>
    <cfRule type="containsText" dxfId="2" priority="16" operator="between" text="PASSED">
      <formula>NOT(ISERROR(SEARCH("PASSED",L17)))</formula>
    </cfRule>
    <cfRule type="containsText" dxfId="1" priority="17" operator="between" text="PASSED">
      <formula>NOT(ISERROR(SEARCH("PASSED",L17)))</formula>
    </cfRule>
  </conditionalFormatting>
  <conditionalFormatting sqref="L20:L22">
    <cfRule type="containsText" dxfId="0" priority="18" operator="between" text="FAILED">
      <formula>NOT(ISERROR(SEARCH("FAILED",L20)))</formula>
    </cfRule>
    <cfRule type="containsText" dxfId="2" priority="19" operator="between" text="PASSED">
      <formula>NOT(ISERROR(SEARCH("PASSED",L20)))</formula>
    </cfRule>
    <cfRule type="containsText" dxfId="1" priority="20" operator="between" text="PASSED">
      <formula>NOT(ISERROR(SEARCH("PASSED",L20)))</formula>
    </cfRule>
  </conditionalFormatting>
  <conditionalFormatting sqref="L23:L24">
    <cfRule type="containsText" dxfId="0" priority="9" operator="between" text="FAILED">
      <formula>NOT(ISERROR(SEARCH("FAILED",L23)))</formula>
    </cfRule>
    <cfRule type="containsText" dxfId="2" priority="10" operator="between" text="PASSED">
      <formula>NOT(ISERROR(SEARCH("PASSED",L23)))</formula>
    </cfRule>
    <cfRule type="containsText" dxfId="1" priority="11" operator="between" text="PASSED">
      <formula>NOT(ISERROR(SEARCH("PASSED",L23)))</formula>
    </cfRule>
  </conditionalFormatting>
  <conditionalFormatting sqref="L25:L26">
    <cfRule type="containsText" dxfId="0" priority="12" operator="between" text="FAILED">
      <formula>NOT(ISERROR(SEARCH("FAILED",L25)))</formula>
    </cfRule>
    <cfRule type="containsText" dxfId="2" priority="13" operator="between" text="PASSED">
      <formula>NOT(ISERROR(SEARCH("PASSED",L25)))</formula>
    </cfRule>
    <cfRule type="containsText" dxfId="1" priority="14" operator="between" text="PASSED">
      <formula>NOT(ISERROR(SEARCH("PASSED",L25)))</formula>
    </cfRule>
  </conditionalFormatting>
  <conditionalFormatting sqref="L27:L28">
    <cfRule type="containsText" dxfId="0" priority="6" operator="between" text="FAILED">
      <formula>NOT(ISERROR(SEARCH("FAILED",L27)))</formula>
    </cfRule>
    <cfRule type="containsText" dxfId="2" priority="7" operator="between" text="PASSED">
      <formula>NOT(ISERROR(SEARCH("PASSED",L27)))</formula>
    </cfRule>
    <cfRule type="containsText" dxfId="1" priority="8" operator="between" text="PASSED">
      <formula>NOT(ISERROR(SEARCH("PASSED",L27)))</formula>
    </cfRule>
  </conditionalFormatting>
  <conditionalFormatting sqref="L29:L56">
    <cfRule type="containsText" dxfId="3" priority="4" operator="between" text="FAILED">
      <formula>NOT(ISERROR(SEARCH("FAILED",L29)))</formula>
    </cfRule>
    <cfRule type="containsText" dxfId="4" priority="5" operator="between" text="PASSED">
      <formula>NOT(ISERROR(SEARCH("PASSED",L29)))</formula>
    </cfRule>
  </conditionalFormatting>
  <conditionalFormatting sqref="L57:L59">
    <cfRule type="containsText" dxfId="4" priority="24" operator="between" text="PASSED">
      <formula>NOT(ISERROR(SEARCH("PASSED",L57)))</formula>
    </cfRule>
    <cfRule type="containsText" dxfId="0" priority="25" operator="between" text="FAILED">
      <formula>NOT(ISERROR(SEARCH("FAILED",L57)))</formula>
    </cfRule>
  </conditionalFormatting>
  <conditionalFormatting sqref="L60:L62">
    <cfRule type="containsText" dxfId="4" priority="26" operator="between" text="PASSED">
      <formula>NOT(ISERROR(SEARCH("PASSED",L60)))</formula>
    </cfRule>
    <cfRule type="containsText" dxfId="0" priority="27" operator="between" text="FAILED">
      <formula>NOT(ISERROR(SEARCH("FAILED",L60)))</formula>
    </cfRule>
  </conditionalFormatting>
  <conditionalFormatting sqref="L63:L65">
    <cfRule type="containsText" dxfId="4" priority="28" operator="between" text="PASSED">
      <formula>NOT(ISERROR(SEARCH("PASSED",L63)))</formula>
    </cfRule>
    <cfRule type="containsText" dxfId="0" priority="29" operator="between" text="FAILED">
      <formula>NOT(ISERROR(SEARCH("FAILED",L63)))</formula>
    </cfRule>
  </conditionalFormatting>
  <conditionalFormatting sqref="L66:L70">
    <cfRule type="containsText" dxfId="4" priority="30" operator="between" text="PASSED">
      <formula>NOT(ISERROR(SEARCH("PASSED",L66)))</formula>
    </cfRule>
    <cfRule type="containsText" dxfId="0" priority="31" operator="between" text="FAILED">
      <formula>NOT(ISERROR(SEARCH("FAILED",L66)))</formula>
    </cfRule>
  </conditionalFormatting>
  <conditionalFormatting sqref="L71:L75">
    <cfRule type="containsText" dxfId="0" priority="108" operator="between" text="FAILED">
      <formula>NOT(ISERROR(SEARCH("FAILED",L71)))</formula>
    </cfRule>
  </conditionalFormatting>
  <conditionalFormatting sqref="L76:L85">
    <cfRule type="containsText" dxfId="4" priority="3" operator="between" text="PASSED">
      <formula>NOT(ISERROR(SEARCH("PASSED",L76)))</formula>
    </cfRule>
  </conditionalFormatting>
  <conditionalFormatting sqref="L86:L90">
    <cfRule type="containsText" dxfId="0" priority="107" operator="between" text="FAILED">
      <formula>NOT(ISERROR(SEARCH("FAILED",L86)))</formula>
    </cfRule>
  </conditionalFormatting>
  <conditionalFormatting sqref="K23 K25:K26">
    <cfRule type="containsText" dxfId="2" priority="89" operator="between" text="PASSED">
      <formula>NOT(ISERROR(SEARCH("PASSED",K23)))</formula>
    </cfRule>
    <cfRule type="containsText" dxfId="1" priority="90" operator="between" text="PASSED">
      <formula>NOT(ISERROR(SEARCH("PASSED",K23)))</formula>
    </cfRule>
    <cfRule type="containsText" dxfId="0" priority="91" operator="between" text="FAILED">
      <formula>NOT(ISERROR(SEARCH("FAILED",K23)))</formula>
    </cfRule>
  </conditionalFormatting>
  <conditionalFormatting sqref="K24 K27:K28">
    <cfRule type="containsText" dxfId="2" priority="86" operator="between" text="PASSED">
      <formula>NOT(ISERROR(SEARCH("PASSED",K24)))</formula>
    </cfRule>
    <cfRule type="containsText" dxfId="1" priority="87" operator="between" text="PASSED">
      <formula>NOT(ISERROR(SEARCH("PASSED",K24)))</formula>
    </cfRule>
    <cfRule type="containsText" dxfId="0" priority="88" operator="between" text="FAILED">
      <formula>NOT(ISERROR(SEARCH("FAILED",K24)))</formula>
    </cfRule>
  </conditionalFormatting>
  <conditionalFormatting sqref="L91:L115 L125 L123 L121 L119">
    <cfRule type="containsText" dxfId="3" priority="1" operator="between" text="FAILED">
      <formula>NOT(ISERROR(SEARCH("FAILED",L91)))</formula>
    </cfRule>
    <cfRule type="containsText" dxfId="4" priority="2" operator="between" text="PASSED">
      <formula>NOT(ISERROR(SEARCH("PASSED",L91)))</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6"/>
  <sheetViews>
    <sheetView workbookViewId="0">
      <selection activeCell="C8" sqref="C8"/>
    </sheetView>
  </sheetViews>
  <sheetFormatPr defaultColWidth="8.75" defaultRowHeight="14.25" outlineLevelRow="5" outlineLevelCol="2"/>
  <cols>
    <col min="1" max="1" width="3.5" style="46" customWidth="1"/>
    <col min="2" max="2" width="7.25" style="46" customWidth="1"/>
    <col min="3" max="3" width="95.5" style="46" customWidth="1"/>
    <col min="4" max="16384" width="8.75" style="46"/>
  </cols>
  <sheetData>
    <row r="2" spans="2:3">
      <c r="B2" s="47" t="s">
        <v>275</v>
      </c>
      <c r="C2" s="47"/>
    </row>
    <row r="3" ht="45" customHeight="1" spans="2:3">
      <c r="B3" s="48" t="s">
        <v>276</v>
      </c>
      <c r="C3" s="49" t="s">
        <v>277</v>
      </c>
    </row>
    <row r="4" ht="45" customHeight="1" spans="2:3">
      <c r="B4" s="48" t="s">
        <v>278</v>
      </c>
      <c r="C4" s="49" t="s">
        <v>279</v>
      </c>
    </row>
    <row r="5" ht="45" customHeight="1" spans="2:3">
      <c r="B5" s="48" t="s">
        <v>280</v>
      </c>
      <c r="C5" s="49" t="s">
        <v>281</v>
      </c>
    </row>
    <row r="6" ht="45" customHeight="1" spans="2:3">
      <c r="B6" s="48" t="s">
        <v>282</v>
      </c>
      <c r="C6" s="49" t="s">
        <v>283</v>
      </c>
    </row>
  </sheetData>
  <mergeCells count="1">
    <mergeCell ref="B2:C2"/>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K1000"/>
  <sheetViews>
    <sheetView workbookViewId="0">
      <selection activeCell="A1" sqref="A1"/>
    </sheetView>
  </sheetViews>
  <sheetFormatPr defaultColWidth="12.625" defaultRowHeight="15" customHeight="1"/>
  <cols>
    <col min="1" max="1" width="3.125" customWidth="1"/>
    <col min="2" max="2" width="16.25" customWidth="1"/>
    <col min="3" max="3" width="18.125" customWidth="1"/>
    <col min="4" max="4" width="6.75" customWidth="1"/>
    <col min="5" max="5" width="16.25" customWidth="1"/>
    <col min="6" max="6" width="13.75" customWidth="1"/>
    <col min="7" max="8" width="22.5" customWidth="1"/>
    <col min="9" max="9" width="8.25" customWidth="1"/>
    <col min="10" max="10" width="10.125" customWidth="1"/>
    <col min="11" max="11" width="22.5" customWidth="1"/>
    <col min="12" max="26" width="7.625" customWidth="1"/>
  </cols>
  <sheetData>
    <row r="1" ht="39" customHeight="1" spans="6:6">
      <c r="F1" s="1" t="s">
        <v>284</v>
      </c>
    </row>
    <row r="2" ht="14.25" customHeight="1" spans="2:6">
      <c r="B2" s="2" t="s">
        <v>285</v>
      </c>
      <c r="C2" s="3"/>
      <c r="D2" s="4"/>
      <c r="E2" s="2" t="s">
        <v>286</v>
      </c>
      <c r="F2" s="5"/>
    </row>
    <row r="3" ht="14.25" customHeight="1" spans="2:6">
      <c r="B3" s="6" t="s">
        <v>287</v>
      </c>
      <c r="C3" s="7"/>
      <c r="D3" s="8"/>
      <c r="E3" s="6" t="s">
        <v>288</v>
      </c>
      <c r="F3" s="9"/>
    </row>
    <row r="4" ht="14.25" customHeight="1" spans="2:6">
      <c r="B4" s="6" t="s">
        <v>289</v>
      </c>
      <c r="C4" s="7"/>
      <c r="D4" s="8"/>
      <c r="E4" s="10" t="s">
        <v>290</v>
      </c>
      <c r="F4" s="9"/>
    </row>
    <row r="5" ht="14.25" customHeight="1" spans="2:6">
      <c r="B5" s="11" t="s">
        <v>291</v>
      </c>
      <c r="C5" s="12" t="s">
        <v>292</v>
      </c>
      <c r="D5" s="13"/>
      <c r="E5" s="14" t="s">
        <v>293</v>
      </c>
      <c r="F5" s="15"/>
    </row>
    <row r="6" ht="49.5" customHeight="1" spans="2:6">
      <c r="B6" s="16" t="s">
        <v>294</v>
      </c>
      <c r="C6" s="17"/>
      <c r="D6" s="18"/>
      <c r="E6" s="18"/>
      <c r="F6" s="19"/>
    </row>
    <row r="7" ht="14.25" customHeight="1"/>
    <row r="8" ht="14.25" customHeight="1" spans="2:11">
      <c r="B8" s="20" t="s">
        <v>295</v>
      </c>
      <c r="C8" s="21" t="s">
        <v>296</v>
      </c>
      <c r="D8" s="21" t="s">
        <v>297</v>
      </c>
      <c r="E8" s="22" t="s">
        <v>298</v>
      </c>
      <c r="F8" s="22" t="s">
        <v>299</v>
      </c>
      <c r="G8" s="22" t="s">
        <v>300</v>
      </c>
      <c r="H8" s="21" t="s">
        <v>301</v>
      </c>
      <c r="I8" s="21" t="s">
        <v>302</v>
      </c>
      <c r="J8" s="21" t="s">
        <v>303</v>
      </c>
      <c r="K8" s="38" t="s">
        <v>304</v>
      </c>
    </row>
    <row r="9" ht="14.25" customHeight="1" spans="2:11">
      <c r="B9" s="23"/>
      <c r="C9" s="24"/>
      <c r="D9" s="25"/>
      <c r="E9" s="25"/>
      <c r="F9" s="25"/>
      <c r="G9" s="26"/>
      <c r="H9" s="26"/>
      <c r="I9" s="25"/>
      <c r="J9" s="25"/>
      <c r="K9" s="39"/>
    </row>
    <row r="10" ht="14.25" customHeight="1" spans="2:11">
      <c r="B10" s="27"/>
      <c r="C10" s="28"/>
      <c r="D10" s="29" t="s">
        <v>305</v>
      </c>
      <c r="E10" s="30"/>
      <c r="F10" s="30" t="s">
        <v>306</v>
      </c>
      <c r="G10" s="31"/>
      <c r="H10" s="31"/>
      <c r="I10" s="40"/>
      <c r="J10" s="41"/>
      <c r="K10" s="42"/>
    </row>
    <row r="11" ht="14.25" customHeight="1" spans="2:11">
      <c r="B11" s="27"/>
      <c r="C11" s="28" t="s">
        <v>307</v>
      </c>
      <c r="D11" s="29" t="s">
        <v>308</v>
      </c>
      <c r="E11" s="30"/>
      <c r="F11" s="30" t="s">
        <v>306</v>
      </c>
      <c r="G11" s="32"/>
      <c r="H11" s="32"/>
      <c r="I11" s="32"/>
      <c r="J11" s="41"/>
      <c r="K11" s="43"/>
    </row>
    <row r="12" ht="14.25" customHeight="1" spans="2:11">
      <c r="B12" s="27"/>
      <c r="C12" s="28" t="s">
        <v>309</v>
      </c>
      <c r="D12" s="29" t="s">
        <v>310</v>
      </c>
      <c r="E12" s="30" t="s">
        <v>306</v>
      </c>
      <c r="F12" s="30" t="s">
        <v>306</v>
      </c>
      <c r="G12" s="32"/>
      <c r="H12" s="32"/>
      <c r="I12" s="32"/>
      <c r="J12" s="41"/>
      <c r="K12" s="43"/>
    </row>
    <row r="13" ht="14.25" customHeight="1" spans="2:11">
      <c r="B13" s="27"/>
      <c r="C13" s="28" t="s">
        <v>311</v>
      </c>
      <c r="D13" s="29" t="s">
        <v>312</v>
      </c>
      <c r="E13" s="30" t="s">
        <v>306</v>
      </c>
      <c r="F13" s="30" t="s">
        <v>306</v>
      </c>
      <c r="G13" s="32"/>
      <c r="H13" s="32"/>
      <c r="I13" s="32"/>
      <c r="J13" s="41"/>
      <c r="K13" s="43"/>
    </row>
    <row r="14" ht="14.25" customHeight="1" spans="2:11">
      <c r="B14" s="27"/>
      <c r="C14" s="28" t="s">
        <v>313</v>
      </c>
      <c r="D14" s="29" t="s">
        <v>314</v>
      </c>
      <c r="E14" s="30" t="s">
        <v>306</v>
      </c>
      <c r="F14" s="30" t="s">
        <v>306</v>
      </c>
      <c r="G14" s="32"/>
      <c r="H14" s="32"/>
      <c r="I14" s="32"/>
      <c r="J14" s="41"/>
      <c r="K14" s="43"/>
    </row>
    <row r="15" ht="14.25" customHeight="1" spans="2:11">
      <c r="B15" s="27"/>
      <c r="C15" s="28" t="s">
        <v>315</v>
      </c>
      <c r="D15" s="29" t="s">
        <v>316</v>
      </c>
      <c r="E15" s="30" t="s">
        <v>306</v>
      </c>
      <c r="F15" s="30" t="s">
        <v>306</v>
      </c>
      <c r="G15" s="32"/>
      <c r="H15" s="32"/>
      <c r="I15" s="32"/>
      <c r="J15" s="41"/>
      <c r="K15" s="43"/>
    </row>
    <row r="16" ht="14.25" customHeight="1" spans="2:11">
      <c r="B16" s="33"/>
      <c r="C16" s="34" t="s">
        <v>317</v>
      </c>
      <c r="D16" s="35" t="s">
        <v>318</v>
      </c>
      <c r="E16" s="36" t="s">
        <v>306</v>
      </c>
      <c r="F16" s="36" t="s">
        <v>306</v>
      </c>
      <c r="G16" s="37"/>
      <c r="H16" s="37"/>
      <c r="I16" s="37"/>
      <c r="J16" s="44"/>
      <c r="K16" s="45"/>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C2:D2"/>
    <mergeCell ref="C3:D3"/>
    <mergeCell ref="C4:D4"/>
    <mergeCell ref="C5:D5"/>
    <mergeCell ref="C6:F6"/>
    <mergeCell ref="B9:B16"/>
    <mergeCell ref="G10:G16"/>
    <mergeCell ref="H10:H16"/>
    <mergeCell ref="I10:I16"/>
    <mergeCell ref="K10:K16"/>
  </mergeCells>
  <hyperlinks>
    <hyperlink ref="F1" location="null!A1" display="Back to Test List"/>
  </hyperlinks>
  <pageMargins left="0.25" right="0.25" top="0.75" bottom="0.75" header="0" footer="0"/>
  <pageSetup paperSize="1" scale="76" fitToHeight="0"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5 9 5 8 8 8 6 7 0 3 7 2 C E 4 7 9 C 0 9 2 D 1 C B 3 B E C B D A "   m a : c o n t e n t T y p e V e r s i o n = " 6 "   m a : c o n t e n t T y p e D e s c r i p t i o n = " C r e a t e   a   n e w   d o c u m e n t . "   m a : c o n t e n t T y p e S c o p e = " "   m a : v e r s i o n I D = " f f 5 5 4 2 d 4 0 f 9 0 c 8 b d 9 e d 1 3 9 f 9 1 8 a 7 5 a f 6 "   x m l n s : c t = " h t t p : / / s c h e m a s . m i c r o s o f t . c o m / o f f i c e / 2 0 0 6 / m e t a d a t a / c o n t e n t T y p e "   x m l n s : m a = " h t t p : / / s c h e m a s . m i c r o s o f t . c o m / o f f i c e / 2 0 0 6 / m e t a d a t a / p r o p e r t i e s / m e t a A t t r i b u t e s " >  
 < x s d : s c h e m a   t a r g e t N a m e s p a c e = " h t t p : / / s c h e m a s . m i c r o s o f t . c o m / o f f i c e / 2 0 0 6 / m e t a d a t a / p r o p e r t i e s "   m a : r o o t = " t r u e "   m a : f i e l d s I D = " 1 7 4 1 e 9 3 2 c 5 8 7 f b b 6 6 2 f b 2 8 3 c 8 1 e e 1 e 1 d "   n s 2 : _ = " "   n s 3 : _ = " "   x m l n s : x s d = " h t t p : / / w w w . w 3 . o r g / 2 0 0 1 / X M L S c h e m a "   x m l n s : x s = " h t t p : / / w w w . w 3 . o r g / 2 0 0 1 / X M L S c h e m a "   x m l n s : p = " h t t p : / / s c h e m a s . m i c r o s o f t . c o m / o f f i c e / 2 0 0 6 / m e t a d a t a / p r o p e r t i e s "   x m l n s : n s 2 = " 1 a 4 5 1 2 2 d - b 9 0 3 - 4 c 0 f - b f 9 d - 8 c f c 6 f 5 4 3 9 e b "   x m l n s : n s 3 = " d 4 b e 0 8 1 a - 4 e 4 0 - 4 a b 2 - 8 c 4 4 - 2 7 9 6 7 6 1 2 4 e 7 6 " >  
 < x s d : i m p o r t   n a m e s p a c e = " 1 a 4 5 1 2 2 d - b 9 0 3 - 4 c 0 f - b f 9 d - 8 c f c 6 f 5 4 3 9 e b " / >  
 < x s d : i m p o r t   n a m e s p a c e = " d 4 b e 0 8 1 a - 4 e 4 0 - 4 a b 2 - 8 c 4 4 - 2 7 9 6 7 6 1 2 4 e 7 6 " / > 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L e n g t h I n S e c o n d s "   m i n O c c u r s = " 0 " / >  
 < x s d : e l e m e n t   r e f = " n s 3 : S h a r e d W i t h U s e r s "   m i n O c c u r s = " 0 " / >  
 < x s d : e l e m e n t   r e f = " n s 3 : S h a r e d W i t h D e t a i l s "   m i n O c c u r s = " 0 " / >  
 < / x s d : a l l >  
 < / x s d : c o m p l e x T y p e >  
 < / x s d : e l e m e n t >  
 < / x s d : s e q u e n c e >  
 < / x s d : c o m p l e x T y p e >  
 < / x s d : e l e m e n t >  
 < / x s d : s c h e m a >  
 < x s d : s c h e m a   t a r g e t N a m e s p a c e = " 1 a 4 5 1 2 2 d - b 9 0 3 - 4 c 0 f - b f 9 d - 8 c f c 6 f 5 4 3 9 e b " 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d e x e d = " t r u e "   m a : i n t e r n a l N a m e = " M e d i a S e r v i c e D a t e T a k e n "   m a : r e a d O n l y = " t r u e " >  
 < x s d : s i m p l e T y p e >  
 < x s d : r e s t r i c t i o n   b a s e = " d m s : T e x t " / >  
 < / x s d : s i m p l e T y p e >  
 < / x s d : e l e m e n t >  
 < x s d : e l e m e n t   n a m e = " M e d i a L e n g t h I n S e c o n d s "   m a : i n d e x = " 1 1 "   n i l l a b l e = " t r u e "   m a : d i s p l a y N a m e = " M e d i a L e n g t h I n S e c o n d s "   m a : h i d d e n = " t r u e "   m a : i n t e r n a l N a m e = " M e d i a L e n g t h I n S e c o n d s "   m a : r e a d O n l y = " t r u e " >  
 < x s d : s i m p l e T y p e >  
 < x s d : r e s t r i c t i o n   b a s e = " d m s : U n k n o w n " / >  
 < / x s d : s i m p l e T y p e >  
 < / x s d : e l e m e n t >  
 < / x s d : s c h e m a >  
 < x s d : s c h e m a   t a r g e t N a m e s p a c e = " d 4 b e 0 8 1 a - 4 e 4 0 - 4 a b 2 - 8 c 4 4 - 2 7 9 6 7 6 1 2 4 e 7 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E796FB36-8B49-422E-B21D-011DF2F0398E}">
  <ds:schemaRefs/>
</ds:datastoreItem>
</file>

<file path=customXml/itemProps2.xml><?xml version="1.0" encoding="utf-8"?>
<ds:datastoreItem xmlns:ds="http://schemas.openxmlformats.org/officeDocument/2006/customXml" ds:itemID="{DA43ECA3-8192-4271-A12D-AEF0802C200A}">
  <ds:schemaRefs/>
</ds:datastoreItem>
</file>

<file path=customXml/itemProps3.xml><?xml version="1.0" encoding="utf-8"?>
<ds:datastoreItem xmlns:ds="http://schemas.openxmlformats.org/officeDocument/2006/customXml" ds:itemID="{1898CD33-B791-476C-86E7-50B4CCC1AFF2}">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5</vt:i4>
      </vt:variant>
    </vt:vector>
  </HeadingPairs>
  <TitlesOfParts>
    <vt:vector size="5" baseType="lpstr">
      <vt:lpstr>Project Statistics</vt:lpstr>
      <vt:lpstr>Test Scenario</vt:lpstr>
      <vt:lpstr>TestScripts</vt:lpstr>
      <vt:lpstr>Definition</vt:lpstr>
      <vt:lpstr>Test Case 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100299</dc:creator>
  <cp:lastModifiedBy>Fiyn</cp:lastModifiedBy>
  <dcterms:created xsi:type="dcterms:W3CDTF">2017-08-10T04:27:00Z</dcterms:created>
  <dcterms:modified xsi:type="dcterms:W3CDTF">2024-02-15T14:47:37Z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ContentTypeId">
    <vt:lpwstr>0x010100595888670372CE479C092D1CB3BECBDA</vt:lpwstr>
  </property>
  <property fmtid="{D5CDD505-2E9C-101B-9397-08002B2CF9AE}" pid="4" name="ICV">
    <vt:lpwstr>58C0B780D85042C2B24E188A151AAA64_12</vt:lpwstr>
  </property>
</Properties>
</file>