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raud\Desktop\UTP\2019 Semestre II\Metodos Numericos\"/>
    </mc:Choice>
  </mc:AlternateContent>
  <xr:revisionPtr revIDLastSave="0" documentId="13_ncr:1_{53C08637-A4C6-48EC-BDF6-78B0BACD5AC9}" xr6:coauthVersionLast="41" xr6:coauthVersionMax="41" xr10:uidLastSave="{00000000-0000-0000-0000-000000000000}"/>
  <bookViews>
    <workbookView xWindow="-120" yWindow="-120" windowWidth="20730" windowHeight="11760" activeTab="3" xr2:uid="{0200133F-338A-4FD3-9CDC-04EB647A1875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6" i="4" l="1" a="1"/>
  <c r="O16" i="4" s="1"/>
  <c r="P17" i="4"/>
  <c r="J16" i="4" a="1"/>
  <c r="J16" i="4" s="1"/>
  <c r="O19" i="4" a="1"/>
  <c r="O19" i="4" s="1"/>
  <c r="J19" i="4" a="1"/>
  <c r="J19" i="4" s="1"/>
  <c r="O13" i="4" a="1"/>
  <c r="O13" i="4" s="1"/>
  <c r="J13" i="4" a="1"/>
  <c r="J13" i="4" s="1"/>
  <c r="O10" i="4" a="1"/>
  <c r="O10" i="4" s="1"/>
  <c r="J10" i="4" a="1"/>
  <c r="K10" i="4" s="1"/>
  <c r="O7" i="4" a="1"/>
  <c r="O7" i="4" s="1"/>
  <c r="J7" i="4" a="1"/>
  <c r="J7" i="4" s="1"/>
  <c r="L8" i="3" a="1"/>
  <c r="L8" i="3" s="1"/>
  <c r="F14" i="2" a="1"/>
  <c r="F14" i="2" s="1"/>
  <c r="N24" i="1" a="1"/>
  <c r="P26" i="1" s="1"/>
  <c r="J24" i="1" a="1"/>
  <c r="J26" i="1" s="1"/>
  <c r="F24" i="1" a="1"/>
  <c r="H26" i="1" s="1"/>
  <c r="P23" i="1" a="1"/>
  <c r="L23" i="1" a="1"/>
  <c r="H23" i="1" a="1"/>
  <c r="D23" i="1" a="1"/>
  <c r="D23" i="1" s="1"/>
  <c r="B24" i="1" a="1"/>
  <c r="B24" i="1" s="1"/>
  <c r="P18" i="1" a="1"/>
  <c r="P18" i="1" s="1"/>
  <c r="L18" i="1" a="1"/>
  <c r="L18" i="1" s="1"/>
  <c r="H18" i="1" a="1"/>
  <c r="H18" i="1" s="1"/>
  <c r="D18" i="1" a="1"/>
  <c r="D18" i="1" s="1"/>
  <c r="H13" i="1" a="1"/>
  <c r="H13" i="1" s="1"/>
  <c r="D13" i="1" a="1"/>
  <c r="D13" i="1" s="1"/>
  <c r="F19" i="1" a="1"/>
  <c r="H21" i="1" s="1"/>
  <c r="B19" i="1" a="1"/>
  <c r="B19" i="1" s="1"/>
  <c r="O17" i="4" l="1"/>
  <c r="P16" i="4"/>
  <c r="J17" i="4"/>
  <c r="K16" i="4"/>
  <c r="K17" i="4"/>
  <c r="O20" i="4"/>
  <c r="P19" i="4"/>
  <c r="P20" i="4"/>
  <c r="K20" i="4"/>
  <c r="J20" i="4"/>
  <c r="K19" i="4"/>
  <c r="P14" i="4"/>
  <c r="O14" i="4"/>
  <c r="P13" i="4"/>
  <c r="J14" i="4"/>
  <c r="K13" i="4"/>
  <c r="K14" i="4"/>
  <c r="P11" i="4"/>
  <c r="O11" i="4"/>
  <c r="P10" i="4"/>
  <c r="J11" i="4"/>
  <c r="J10" i="4"/>
  <c r="K11" i="4"/>
  <c r="P8" i="4"/>
  <c r="O8" i="4"/>
  <c r="P7" i="4"/>
  <c r="J8" i="4"/>
  <c r="K7" i="4"/>
  <c r="K8" i="4"/>
  <c r="L9" i="3"/>
  <c r="N8" i="3"/>
  <c r="N9" i="3"/>
  <c r="M8" i="3"/>
  <c r="M10" i="3"/>
  <c r="L10" i="3"/>
  <c r="N10" i="3"/>
  <c r="M9" i="3"/>
  <c r="F15" i="2"/>
  <c r="F16" i="2"/>
  <c r="H14" i="2"/>
  <c r="H15" i="2"/>
  <c r="G14" i="2"/>
  <c r="G16" i="2"/>
  <c r="H16" i="2"/>
  <c r="G15" i="2"/>
  <c r="O24" i="1"/>
  <c r="P25" i="1"/>
  <c r="P24" i="1"/>
  <c r="N26" i="1"/>
  <c r="N25" i="1"/>
  <c r="O26" i="1"/>
  <c r="P23" i="1"/>
  <c r="N24" i="1"/>
  <c r="O25" i="1"/>
  <c r="J25" i="1"/>
  <c r="K26" i="1"/>
  <c r="L23" i="1"/>
  <c r="J24" i="1"/>
  <c r="K25" i="1"/>
  <c r="L26" i="1"/>
  <c r="K24" i="1"/>
  <c r="L25" i="1"/>
  <c r="L24" i="1"/>
  <c r="G24" i="1"/>
  <c r="H25" i="1"/>
  <c r="H24" i="1"/>
  <c r="F26" i="1"/>
  <c r="F25" i="1"/>
  <c r="G26" i="1"/>
  <c r="H23" i="1"/>
  <c r="F24" i="1"/>
  <c r="G25" i="1"/>
  <c r="C26" i="1"/>
  <c r="B26" i="1"/>
  <c r="D24" i="1"/>
  <c r="D25" i="1"/>
  <c r="C24" i="1"/>
  <c r="B25" i="1"/>
  <c r="D26" i="1"/>
  <c r="C25" i="1"/>
  <c r="G19" i="1"/>
  <c r="H20" i="1"/>
  <c r="H19" i="1"/>
  <c r="F21" i="1"/>
  <c r="G21" i="1"/>
  <c r="F20" i="1"/>
  <c r="F19" i="1"/>
  <c r="G20" i="1"/>
  <c r="B20" i="1"/>
  <c r="C21" i="1"/>
  <c r="B21" i="1"/>
  <c r="D19" i="1"/>
  <c r="D20" i="1"/>
  <c r="C19" i="1"/>
  <c r="D21" i="1"/>
  <c r="C20" i="1"/>
  <c r="N14" i="1" l="1" a="1"/>
  <c r="N14" i="1" s="1"/>
  <c r="J14" i="1" a="1"/>
  <c r="J14" i="1" s="1"/>
  <c r="O16" i="1" l="1"/>
  <c r="N15" i="1"/>
  <c r="N16" i="1"/>
  <c r="P14" i="1"/>
  <c r="P13" i="1" s="1" a="1"/>
  <c r="P13" i="1" s="1"/>
  <c r="P15" i="1"/>
  <c r="O14" i="1"/>
  <c r="P16" i="1"/>
  <c r="O15" i="1"/>
  <c r="K16" i="1"/>
  <c r="J16" i="1"/>
  <c r="L14" i="1"/>
  <c r="J15" i="1"/>
  <c r="L15" i="1"/>
  <c r="K14" i="1"/>
  <c r="L13" i="1" s="1"/>
  <c r="L16" i="1"/>
  <c r="K15" i="1"/>
  <c r="N19" i="1" l="1" a="1"/>
  <c r="J19" i="1" a="1"/>
  <c r="L21" i="1" l="1"/>
  <c r="K19" i="1"/>
  <c r="J20" i="1"/>
  <c r="L20" i="1"/>
  <c r="K21" i="1"/>
  <c r="L19" i="1"/>
  <c r="J19" i="1"/>
  <c r="J21" i="1"/>
  <c r="K20" i="1"/>
  <c r="P21" i="1"/>
  <c r="N20" i="1"/>
  <c r="P19" i="1"/>
  <c r="O21" i="1"/>
  <c r="N21" i="1"/>
  <c r="O19" i="1"/>
  <c r="N19" i="1"/>
  <c r="P20" i="1"/>
  <c r="O20" i="1"/>
</calcChain>
</file>

<file path=xl/sharedStrings.xml><?xml version="1.0" encoding="utf-8"?>
<sst xmlns="http://schemas.openxmlformats.org/spreadsheetml/2006/main" count="51" uniqueCount="35">
  <si>
    <t>A=</t>
  </si>
  <si>
    <t>B =</t>
  </si>
  <si>
    <t>A =</t>
  </si>
  <si>
    <t xml:space="preserve">A-B = </t>
  </si>
  <si>
    <t>A+B =</t>
  </si>
  <si>
    <t>A^-1=</t>
  </si>
  <si>
    <t>B^-1=</t>
  </si>
  <si>
    <t>(A+B)^-1=</t>
  </si>
  <si>
    <t>(A-B)^-1=</t>
  </si>
  <si>
    <t>Determinante:</t>
  </si>
  <si>
    <t>2 *</t>
  </si>
  <si>
    <t>=</t>
  </si>
  <si>
    <t xml:space="preserve">ESCALAR: </t>
  </si>
  <si>
    <t>A * B =</t>
  </si>
  <si>
    <t>B=</t>
  </si>
  <si>
    <t xml:space="preserve">C= </t>
  </si>
  <si>
    <t>K=</t>
  </si>
  <si>
    <t>A*B</t>
  </si>
  <si>
    <t>B*A</t>
  </si>
  <si>
    <t>&lt;&gt;</t>
  </si>
  <si>
    <t>A(B + C)</t>
  </si>
  <si>
    <t>A*B+A*C</t>
  </si>
  <si>
    <t>K(A*B)</t>
  </si>
  <si>
    <t xml:space="preserve"> = </t>
  </si>
  <si>
    <t>A(K*B)</t>
  </si>
  <si>
    <t>2)</t>
  </si>
  <si>
    <t>3)</t>
  </si>
  <si>
    <t>4)</t>
  </si>
  <si>
    <t>5)</t>
  </si>
  <si>
    <t>(B + C)A</t>
  </si>
  <si>
    <t>B*A + C*A</t>
  </si>
  <si>
    <t>(A*B)C</t>
  </si>
  <si>
    <t>A(B*C)</t>
  </si>
  <si>
    <t>1)</t>
  </si>
  <si>
    <t>No se pueden multiplicar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</si>
</sst>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0B1A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center"/>
    </xf>
    <xf numFmtId="0" fontId="0" fillId="2" borderId="0" xfId="0" applyFill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2" fontId="3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12" fontId="3" fillId="3" borderId="1" xfId="0" applyNumberFormat="1" applyFont="1" applyFill="1" applyBorder="1" applyAlignment="1">
      <alignment horizontal="center"/>
    </xf>
    <xf numFmtId="0" fontId="1" fillId="0" borderId="2" xfId="0" applyFont="1" applyBorder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Fill="1" applyBorder="1" applyAlignment="1"/>
    <xf numFmtId="0" fontId="3" fillId="7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1" fillId="0" borderId="3" xfId="0" applyFont="1" applyBorder="1" applyAlignment="1"/>
    <xf numFmtId="0" fontId="0" fillId="0" borderId="3" xfId="0" applyBorder="1" applyAlignment="1"/>
    <xf numFmtId="0" fontId="2" fillId="0" borderId="0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0B1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514350</xdr:colOff>
      <xdr:row>11</xdr:row>
      <xdr:rowOff>35668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0F2C4B-200B-42E3-8632-507990222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21311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47626</xdr:rowOff>
    </xdr:from>
    <xdr:to>
      <xdr:col>9</xdr:col>
      <xdr:colOff>590550</xdr:colOff>
      <xdr:row>10</xdr:row>
      <xdr:rowOff>112902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CE347F-FA91-4185-B559-11FC07559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47626"/>
          <a:ext cx="7334250" cy="19702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485775</xdr:colOff>
      <xdr:row>14</xdr:row>
      <xdr:rowOff>45094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DC006C-A28B-48F7-89B4-B2152B358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9775" cy="385509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50408</xdr:colOff>
      <xdr:row>21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F4744B-60E7-4F6A-8DEF-5B88A9169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84408" cy="438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5DDA-353B-41FE-B174-51885FC2374E}">
  <dimension ref="A13:P26"/>
  <sheetViews>
    <sheetView topLeftCell="A13" workbookViewId="0">
      <selection activeCell="B24" sqref="B24:D26"/>
    </sheetView>
  </sheetViews>
  <sheetFormatPr baseColWidth="10" defaultRowHeight="15" x14ac:dyDescent="0.25"/>
  <cols>
    <col min="2" max="4" width="8.7109375" customWidth="1"/>
    <col min="5" max="5" width="11.42578125" customWidth="1"/>
    <col min="6" max="8" width="8.7109375" customWidth="1"/>
    <col min="9" max="9" width="12.42578125" bestFit="1" customWidth="1"/>
    <col min="10" max="12" width="8.7109375" customWidth="1"/>
    <col min="13" max="13" width="12" bestFit="1" customWidth="1"/>
    <col min="14" max="16" width="8.7109375" customWidth="1"/>
    <col min="18" max="20" width="6.7109375" customWidth="1"/>
  </cols>
  <sheetData>
    <row r="13" spans="1:16" x14ac:dyDescent="0.25">
      <c r="B13" s="25" t="s">
        <v>9</v>
      </c>
      <c r="C13" s="25"/>
      <c r="D13" s="2">
        <f t="array" ref="D13">MDETERM(B14:D16)</f>
        <v>3</v>
      </c>
      <c r="F13" s="25" t="s">
        <v>9</v>
      </c>
      <c r="G13" s="25"/>
      <c r="H13" s="2">
        <f t="array" ref="H13">MDETERM(F14:H16)</f>
        <v>-2</v>
      </c>
      <c r="J13" s="25" t="s">
        <v>9</v>
      </c>
      <c r="K13" s="25"/>
      <c r="L13" s="2">
        <f>MDETERM(J14:L16)</f>
        <v>-8</v>
      </c>
      <c r="N13" s="25" t="s">
        <v>9</v>
      </c>
      <c r="O13" s="25"/>
      <c r="P13" s="2">
        <f t="array" ref="P13">MDETERM(N14:P16)</f>
        <v>-2</v>
      </c>
    </row>
    <row r="14" spans="1:16" ht="30" customHeight="1" x14ac:dyDescent="0.3">
      <c r="B14" s="4">
        <v>2</v>
      </c>
      <c r="C14" s="4">
        <v>0</v>
      </c>
      <c r="D14" s="4">
        <v>1</v>
      </c>
      <c r="F14" s="3">
        <v>1</v>
      </c>
      <c r="G14" s="3">
        <v>0</v>
      </c>
      <c r="H14" s="3">
        <v>1</v>
      </c>
      <c r="J14" s="6">
        <f t="array" ref="J14:L16">B14:D16+F14:H16</f>
        <v>3</v>
      </c>
      <c r="K14" s="6">
        <v>0</v>
      </c>
      <c r="L14" s="6">
        <v>2</v>
      </c>
      <c r="N14" s="6">
        <f t="array" ref="N14:P16">B14:D16-F14:H16</f>
        <v>1</v>
      </c>
      <c r="O14" s="6">
        <v>0</v>
      </c>
      <c r="P14" s="6">
        <v>0</v>
      </c>
    </row>
    <row r="15" spans="1:16" ht="30" customHeight="1" x14ac:dyDescent="0.3">
      <c r="A15" s="1" t="s">
        <v>2</v>
      </c>
      <c r="B15" s="4">
        <v>3</v>
      </c>
      <c r="C15" s="4">
        <v>0</v>
      </c>
      <c r="D15" s="4">
        <v>0</v>
      </c>
      <c r="E15" s="1" t="s">
        <v>1</v>
      </c>
      <c r="F15" s="3">
        <v>1</v>
      </c>
      <c r="G15" s="3">
        <v>2</v>
      </c>
      <c r="H15" s="3">
        <v>1</v>
      </c>
      <c r="I15" s="1" t="s">
        <v>4</v>
      </c>
      <c r="J15" s="6">
        <v>4</v>
      </c>
      <c r="K15" s="6">
        <v>2</v>
      </c>
      <c r="L15" s="6">
        <v>1</v>
      </c>
      <c r="M15" s="1" t="s">
        <v>3</v>
      </c>
      <c r="N15" s="6">
        <v>2</v>
      </c>
      <c r="O15" s="6">
        <v>-2</v>
      </c>
      <c r="P15" s="6">
        <v>-1</v>
      </c>
    </row>
    <row r="16" spans="1:16" ht="30" customHeight="1" x14ac:dyDescent="0.3">
      <c r="B16" s="4">
        <v>5</v>
      </c>
      <c r="C16" s="4">
        <v>1</v>
      </c>
      <c r="D16" s="4">
        <v>1</v>
      </c>
      <c r="F16" s="3">
        <v>1</v>
      </c>
      <c r="G16" s="3">
        <v>1</v>
      </c>
      <c r="H16" s="3">
        <v>0</v>
      </c>
      <c r="J16" s="6">
        <v>6</v>
      </c>
      <c r="K16" s="6">
        <v>2</v>
      </c>
      <c r="L16" s="6">
        <v>1</v>
      </c>
      <c r="N16" s="6">
        <v>4</v>
      </c>
      <c r="O16" s="6">
        <v>0</v>
      </c>
      <c r="P16" s="6">
        <v>1</v>
      </c>
    </row>
    <row r="17" spans="1:16" s="7" customFormat="1" ht="15" customHeight="1" x14ac:dyDescent="0.3">
      <c r="B17" s="8"/>
      <c r="C17" s="8"/>
      <c r="D17" s="8"/>
      <c r="F17" s="8"/>
      <c r="G17" s="8"/>
      <c r="H17" s="8"/>
      <c r="J17" s="8"/>
      <c r="K17" s="8"/>
      <c r="L17" s="8"/>
      <c r="N17" s="8"/>
      <c r="O17" s="8"/>
      <c r="P17" s="8"/>
    </row>
    <row r="18" spans="1:16" x14ac:dyDescent="0.25">
      <c r="B18" s="25" t="s">
        <v>9</v>
      </c>
      <c r="C18" s="25"/>
      <c r="D18" s="2">
        <f t="array" ref="D18">MDETERM(B19:D21)</f>
        <v>0.33333333333333337</v>
      </c>
      <c r="F18" s="25" t="s">
        <v>9</v>
      </c>
      <c r="G18" s="25"/>
      <c r="H18" s="2">
        <f t="array" ref="H18">MDETERM(F19:H21)</f>
        <v>-0.5</v>
      </c>
      <c r="J18" s="25" t="s">
        <v>9</v>
      </c>
      <c r="K18" s="25"/>
      <c r="L18" s="2">
        <f t="array" ref="L18">MDETERM(J19:L21)</f>
        <v>-0.12499999999999996</v>
      </c>
      <c r="N18" s="25" t="s">
        <v>9</v>
      </c>
      <c r="O18" s="25"/>
      <c r="P18" s="2">
        <f t="array" ref="P18">MDETERM(N19:P21)</f>
        <v>-0.5</v>
      </c>
    </row>
    <row r="19" spans="1:16" ht="30" customHeight="1" x14ac:dyDescent="0.3">
      <c r="B19" s="5">
        <f t="array" ref="B19:D21">MINVERSE(B14:D16)</f>
        <v>0</v>
      </c>
      <c r="C19" s="5">
        <v>0.33333333333333337</v>
      </c>
      <c r="D19" s="5">
        <v>0</v>
      </c>
      <c r="F19" s="5">
        <f t="array" ref="F19:H21">MINVERSE(F14:H16)</f>
        <v>0.5</v>
      </c>
      <c r="G19" s="5">
        <v>-0.5</v>
      </c>
      <c r="H19" s="5">
        <v>1</v>
      </c>
      <c r="J19" s="5">
        <f t="array" ref="J19:L21">MINVERSE(J14:L16)</f>
        <v>0</v>
      </c>
      <c r="K19" s="5">
        <v>-0.49999999999999994</v>
      </c>
      <c r="L19" s="5">
        <v>0.49999999999999994</v>
      </c>
      <c r="N19" s="5">
        <f t="array" ref="N19:P21">MINVERSE(N14:P16)</f>
        <v>1</v>
      </c>
      <c r="O19" s="5">
        <v>0</v>
      </c>
      <c r="P19" s="5">
        <v>0</v>
      </c>
    </row>
    <row r="20" spans="1:16" ht="30" customHeight="1" x14ac:dyDescent="0.3">
      <c r="A20" s="1" t="s">
        <v>5</v>
      </c>
      <c r="B20" s="5">
        <v>-1</v>
      </c>
      <c r="C20" s="5">
        <v>-1</v>
      </c>
      <c r="D20" s="5">
        <v>1</v>
      </c>
      <c r="E20" s="1" t="s">
        <v>6</v>
      </c>
      <c r="F20" s="5">
        <v>-0.5</v>
      </c>
      <c r="G20" s="5">
        <v>0.5</v>
      </c>
      <c r="H20" s="5">
        <v>0</v>
      </c>
      <c r="I20" s="1" t="s">
        <v>7</v>
      </c>
      <c r="J20" s="5">
        <v>-0.25</v>
      </c>
      <c r="K20" s="5">
        <v>1.1249999999999998</v>
      </c>
      <c r="L20" s="5">
        <v>-0.62499999999999978</v>
      </c>
      <c r="M20" s="1" t="s">
        <v>8</v>
      </c>
      <c r="N20" s="5">
        <v>3</v>
      </c>
      <c r="O20" s="5">
        <v>-0.5</v>
      </c>
      <c r="P20" s="5">
        <v>-0.5</v>
      </c>
    </row>
    <row r="21" spans="1:16" ht="30" customHeight="1" x14ac:dyDescent="0.3">
      <c r="B21" s="5">
        <v>1</v>
      </c>
      <c r="C21" s="5">
        <v>-0.66666666666666674</v>
      </c>
      <c r="D21" s="5">
        <v>0</v>
      </c>
      <c r="F21" s="5">
        <v>0.5</v>
      </c>
      <c r="G21" s="5">
        <v>0.5</v>
      </c>
      <c r="H21" s="5">
        <v>-1</v>
      </c>
      <c r="J21" s="5">
        <v>0.5</v>
      </c>
      <c r="K21" s="5">
        <v>0.74999999999999989</v>
      </c>
      <c r="L21" s="5">
        <v>-0.74999999999999989</v>
      </c>
      <c r="N21" s="5">
        <v>-4</v>
      </c>
      <c r="O21" s="5">
        <v>0</v>
      </c>
      <c r="P21" s="5">
        <v>1</v>
      </c>
    </row>
    <row r="23" spans="1:16" x14ac:dyDescent="0.25">
      <c r="B23" s="25" t="s">
        <v>9</v>
      </c>
      <c r="C23" s="25"/>
      <c r="D23" s="2">
        <f t="array" ref="D23">MDETERM(B24:D26)</f>
        <v>1</v>
      </c>
      <c r="F23" s="25" t="s">
        <v>9</v>
      </c>
      <c r="G23" s="25"/>
      <c r="H23" s="2">
        <f t="array" ref="H23">MDETERM(F24:H26)</f>
        <v>1</v>
      </c>
      <c r="J23" s="25" t="s">
        <v>9</v>
      </c>
      <c r="K23" s="25"/>
      <c r="L23" s="2">
        <f t="array" ref="L23">MDETERM(J24:L26)</f>
        <v>0.99999999999999967</v>
      </c>
      <c r="N23" s="25" t="s">
        <v>9</v>
      </c>
      <c r="O23" s="25"/>
      <c r="P23" s="2">
        <f t="array" ref="P23">MDETERM(N24:P26)</f>
        <v>1</v>
      </c>
    </row>
    <row r="24" spans="1:16" ht="30" customHeight="1" x14ac:dyDescent="0.3">
      <c r="B24" s="5">
        <f t="array" ref="B24:D26">MMULT(B14:D16,B19:D21)</f>
        <v>1</v>
      </c>
      <c r="C24" s="5">
        <v>0</v>
      </c>
      <c r="D24" s="5">
        <v>0</v>
      </c>
      <c r="F24" s="5">
        <f t="array" ref="F24:H26">MMULT(F14:H16,F19:H21)</f>
        <v>1</v>
      </c>
      <c r="G24" s="5">
        <v>0</v>
      </c>
      <c r="H24" s="5">
        <v>0</v>
      </c>
      <c r="J24" s="5">
        <f t="array" ref="J24:L26">MMULT(J14:L16,J19:L21)</f>
        <v>1</v>
      </c>
      <c r="K24" s="5">
        <v>0</v>
      </c>
      <c r="L24" s="5">
        <v>0</v>
      </c>
      <c r="N24" s="5">
        <f t="array" ref="N24:P26">MMULT(N14:P16,N19:P21)</f>
        <v>1</v>
      </c>
      <c r="O24" s="5">
        <v>0</v>
      </c>
      <c r="P24" s="5">
        <v>0</v>
      </c>
    </row>
    <row r="25" spans="1:16" ht="30" customHeight="1" x14ac:dyDescent="0.3">
      <c r="A25" s="1"/>
      <c r="B25" s="5">
        <v>0</v>
      </c>
      <c r="C25" s="5">
        <v>1</v>
      </c>
      <c r="D25" s="5">
        <v>0</v>
      </c>
      <c r="E25" s="1"/>
      <c r="F25" s="5">
        <v>0</v>
      </c>
      <c r="G25" s="5">
        <v>1</v>
      </c>
      <c r="H25" s="5">
        <v>0</v>
      </c>
      <c r="I25" s="1"/>
      <c r="J25" s="5">
        <v>0</v>
      </c>
      <c r="K25" s="9">
        <v>0.99999999999999967</v>
      </c>
      <c r="L25" s="5">
        <v>3.3306690738754696E-16</v>
      </c>
      <c r="M25" s="1"/>
      <c r="N25" s="5">
        <v>0</v>
      </c>
      <c r="O25" s="5">
        <v>1</v>
      </c>
      <c r="P25" s="5">
        <v>0</v>
      </c>
    </row>
    <row r="26" spans="1:16" ht="30" customHeight="1" x14ac:dyDescent="0.3">
      <c r="B26" s="5">
        <v>0</v>
      </c>
      <c r="C26" s="5">
        <v>2.2204460492503131E-16</v>
      </c>
      <c r="D26" s="5">
        <v>1</v>
      </c>
      <c r="F26" s="5">
        <v>0</v>
      </c>
      <c r="G26" s="5">
        <v>0</v>
      </c>
      <c r="H26" s="5">
        <v>1</v>
      </c>
      <c r="J26" s="5">
        <v>0</v>
      </c>
      <c r="K26" s="5">
        <v>-1.1102230246251565E-16</v>
      </c>
      <c r="L26" s="5">
        <v>1</v>
      </c>
      <c r="N26" s="5">
        <v>0</v>
      </c>
      <c r="O26" s="5">
        <v>0</v>
      </c>
      <c r="P26" s="5">
        <v>1</v>
      </c>
    </row>
  </sheetData>
  <mergeCells count="12">
    <mergeCell ref="B23:C23"/>
    <mergeCell ref="F23:G23"/>
    <mergeCell ref="J23:K23"/>
    <mergeCell ref="N23:O23"/>
    <mergeCell ref="B13:C13"/>
    <mergeCell ref="F13:G13"/>
    <mergeCell ref="J13:K13"/>
    <mergeCell ref="N13:O13"/>
    <mergeCell ref="B18:C18"/>
    <mergeCell ref="F18:G18"/>
    <mergeCell ref="J18:K18"/>
    <mergeCell ref="N18:O18"/>
  </mergeCells>
  <conditionalFormatting sqref="B24:D26">
    <cfRule type="top10" dxfId="3" priority="8" percent="1" rank="10"/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{563B71E9-342C-411D-900B-574E09633500}</x14:id>
        </ext>
      </extLst>
    </cfRule>
  </conditionalFormatting>
  <conditionalFormatting sqref="F24:H26">
    <cfRule type="top10" dxfId="2" priority="7" percent="1" rank="10"/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{C15F2CA9-1B9E-47B5-AF2D-171957C93E75}</x14:id>
        </ext>
      </extLst>
    </cfRule>
  </conditionalFormatting>
  <conditionalFormatting sqref="J24:L26">
    <cfRule type="top10" dxfId="1" priority="6" percent="1" rank="10"/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{FE163EE9-B499-4262-AAB1-A30F486ABDED}</x14:id>
        </ext>
      </extLst>
    </cfRule>
  </conditionalFormatting>
  <conditionalFormatting sqref="N24:P26">
    <cfRule type="top10" dxfId="0" priority="5" percent="1" rank="10"/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{F4EE2D00-570D-452B-8A90-24A58D6C9FC1}</x14:id>
        </ext>
      </extLst>
    </cfRule>
  </conditionalFormatting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3B71E9-342C-411D-900B-574E096335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B24:D26</xm:sqref>
        </x14:conditionalFormatting>
        <x14:conditionalFormatting xmlns:xm="http://schemas.microsoft.com/office/excel/2006/main">
          <x14:cfRule type="dataBar" id="{C15F2CA9-1B9E-47B5-AF2D-171957C93E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F24:H26</xm:sqref>
        </x14:conditionalFormatting>
        <x14:conditionalFormatting xmlns:xm="http://schemas.microsoft.com/office/excel/2006/main">
          <x14:cfRule type="dataBar" id="{FE163EE9-B499-4262-AAB1-A30F486ABD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J24:L26</xm:sqref>
        </x14:conditionalFormatting>
        <x14:conditionalFormatting xmlns:xm="http://schemas.microsoft.com/office/excel/2006/main">
          <x14:cfRule type="dataBar" id="{F4EE2D00-570D-452B-8A90-24A58D6C9F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N24:P26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688F-0B13-4A8C-AD4E-E6CB5054DFF5}">
  <dimension ref="A12:H16"/>
  <sheetViews>
    <sheetView workbookViewId="0">
      <selection activeCell="J18" sqref="J18"/>
    </sheetView>
  </sheetViews>
  <sheetFormatPr baseColWidth="10" defaultRowHeight="15" x14ac:dyDescent="0.25"/>
  <sheetData>
    <row r="12" spans="1:8" ht="15.75" x14ac:dyDescent="0.25">
      <c r="B12" s="12" t="s">
        <v>12</v>
      </c>
      <c r="C12" s="2">
        <v>2</v>
      </c>
    </row>
    <row r="13" spans="1:8" x14ac:dyDescent="0.25">
      <c r="B13" s="10"/>
      <c r="C13" s="10"/>
      <c r="D13" s="7"/>
      <c r="F13" s="10"/>
      <c r="G13" s="10"/>
      <c r="H13" s="7"/>
    </row>
    <row r="14" spans="1:8" ht="30" customHeight="1" x14ac:dyDescent="0.3">
      <c r="B14" s="4">
        <v>2</v>
      </c>
      <c r="C14" s="4">
        <v>0</v>
      </c>
      <c r="D14" s="4">
        <v>1</v>
      </c>
      <c r="F14" s="3">
        <f t="array" ref="F14:H16">C12*B14:D16</f>
        <v>4</v>
      </c>
      <c r="G14" s="3">
        <v>0</v>
      </c>
      <c r="H14" s="3">
        <v>2</v>
      </c>
    </row>
    <row r="15" spans="1:8" ht="30" customHeight="1" x14ac:dyDescent="0.4">
      <c r="A15" s="1" t="s">
        <v>10</v>
      </c>
      <c r="B15" s="4">
        <v>3</v>
      </c>
      <c r="C15" s="4">
        <v>0</v>
      </c>
      <c r="D15" s="4">
        <v>0</v>
      </c>
      <c r="E15" s="11" t="s">
        <v>11</v>
      </c>
      <c r="F15" s="3">
        <v>6</v>
      </c>
      <c r="G15" s="3">
        <v>0</v>
      </c>
      <c r="H15" s="3">
        <v>0</v>
      </c>
    </row>
    <row r="16" spans="1:8" ht="30" customHeight="1" x14ac:dyDescent="0.3">
      <c r="B16" s="4">
        <v>5</v>
      </c>
      <c r="C16" s="4">
        <v>1</v>
      </c>
      <c r="D16" s="4">
        <v>1</v>
      </c>
      <c r="F16" s="3">
        <v>10</v>
      </c>
      <c r="G16" s="3">
        <v>2</v>
      </c>
      <c r="H16" s="3">
        <v>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1005-B7DD-4760-AD1F-DCF48284DC28}">
  <dimension ref="I2:P10"/>
  <sheetViews>
    <sheetView workbookViewId="0">
      <selection activeCell="N16" sqref="N16"/>
    </sheetView>
  </sheetViews>
  <sheetFormatPr baseColWidth="10" defaultRowHeight="15" x14ac:dyDescent="0.25"/>
  <sheetData>
    <row r="2" spans="9:16" x14ac:dyDescent="0.25">
      <c r="J2" s="13"/>
      <c r="K2" s="13"/>
      <c r="L2" s="13"/>
      <c r="M2" s="13"/>
      <c r="N2" s="13"/>
      <c r="O2" s="13"/>
      <c r="P2" s="13"/>
    </row>
    <row r="3" spans="9:16" ht="30" customHeight="1" x14ac:dyDescent="0.3">
      <c r="J3" s="4">
        <v>2</v>
      </c>
      <c r="K3" s="4">
        <v>0</v>
      </c>
      <c r="L3" s="4">
        <v>1</v>
      </c>
      <c r="N3" s="3">
        <v>1</v>
      </c>
      <c r="O3" s="3">
        <v>0</v>
      </c>
      <c r="P3" s="3">
        <v>1</v>
      </c>
    </row>
    <row r="4" spans="9:16" ht="30" customHeight="1" x14ac:dyDescent="0.3">
      <c r="I4" s="1" t="s">
        <v>2</v>
      </c>
      <c r="J4" s="4">
        <v>3</v>
      </c>
      <c r="K4" s="4">
        <v>0</v>
      </c>
      <c r="L4" s="4">
        <v>0</v>
      </c>
      <c r="M4" s="1" t="s">
        <v>1</v>
      </c>
      <c r="N4" s="3">
        <v>1</v>
      </c>
      <c r="O4" s="3">
        <v>2</v>
      </c>
      <c r="P4" s="3">
        <v>1</v>
      </c>
    </row>
    <row r="5" spans="9:16" ht="30" customHeight="1" x14ac:dyDescent="0.3">
      <c r="J5" s="4">
        <v>5</v>
      </c>
      <c r="K5" s="4">
        <v>1</v>
      </c>
      <c r="L5" s="4">
        <v>1</v>
      </c>
      <c r="N5" s="3">
        <v>1</v>
      </c>
      <c r="O5" s="3">
        <v>1</v>
      </c>
      <c r="P5" s="3">
        <v>0</v>
      </c>
    </row>
    <row r="8" spans="9:16" ht="30" customHeight="1" x14ac:dyDescent="0.3">
      <c r="L8" s="14">
        <f t="array" ref="L8:N10">MMULT(J3:L5,N3:P5)</f>
        <v>3</v>
      </c>
      <c r="M8" s="14">
        <v>1</v>
      </c>
      <c r="N8" s="14">
        <v>2</v>
      </c>
    </row>
    <row r="9" spans="9:16" ht="30" customHeight="1" x14ac:dyDescent="0.3">
      <c r="K9" s="1" t="s">
        <v>13</v>
      </c>
      <c r="L9" s="14">
        <v>3</v>
      </c>
      <c r="M9" s="14">
        <v>0</v>
      </c>
      <c r="N9" s="14">
        <v>3</v>
      </c>
    </row>
    <row r="10" spans="9:16" ht="30" customHeight="1" x14ac:dyDescent="0.3">
      <c r="L10" s="14">
        <v>7</v>
      </c>
      <c r="M10" s="14">
        <v>3</v>
      </c>
      <c r="N10" s="14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EB3C-AEF8-42DB-B24B-3D9FA75B2157}">
  <dimension ref="H3:X20"/>
  <sheetViews>
    <sheetView tabSelected="1" workbookViewId="0">
      <selection activeCell="R16" sqref="R16:X16"/>
    </sheetView>
  </sheetViews>
  <sheetFormatPr baseColWidth="10" defaultRowHeight="15" x14ac:dyDescent="0.25"/>
  <cols>
    <col min="4" max="4" width="11.42578125" customWidth="1"/>
    <col min="8" max="8" width="8" customWidth="1"/>
    <col min="9" max="9" width="8.5703125" bestFit="1" customWidth="1"/>
    <col min="10" max="12" width="3.7109375" customWidth="1"/>
    <col min="13" max="13" width="3" bestFit="1" customWidth="1"/>
    <col min="14" max="14" width="10.85546875" bestFit="1" customWidth="1"/>
    <col min="15" max="16" width="3.7109375" customWidth="1"/>
    <col min="17" max="17" width="2" bestFit="1" customWidth="1"/>
    <col min="18" max="18" width="3.85546875" bestFit="1" customWidth="1"/>
    <col min="19" max="20" width="3.7109375" customWidth="1"/>
    <col min="21" max="21" width="2" bestFit="1" customWidth="1"/>
    <col min="22" max="22" width="3.140625" bestFit="1" customWidth="1"/>
    <col min="23" max="23" width="3.7109375" customWidth="1"/>
  </cols>
  <sheetData>
    <row r="3" spans="8:24" ht="18" customHeight="1" x14ac:dyDescent="0.25">
      <c r="H3" s="16"/>
      <c r="I3" s="16" t="s">
        <v>0</v>
      </c>
      <c r="J3" s="20">
        <v>1</v>
      </c>
      <c r="K3" s="20">
        <v>2</v>
      </c>
      <c r="L3" s="20">
        <v>3</v>
      </c>
      <c r="N3" s="16" t="s">
        <v>14</v>
      </c>
      <c r="O3" s="21">
        <v>1</v>
      </c>
      <c r="P3" s="21">
        <v>2</v>
      </c>
      <c r="R3" s="16" t="s">
        <v>15</v>
      </c>
      <c r="S3" s="22">
        <v>-1</v>
      </c>
      <c r="T3" s="22">
        <v>1</v>
      </c>
      <c r="V3" t="s">
        <v>16</v>
      </c>
      <c r="W3" s="23">
        <v>2</v>
      </c>
    </row>
    <row r="4" spans="8:24" ht="18" customHeight="1" x14ac:dyDescent="0.25">
      <c r="J4" s="20">
        <v>4</v>
      </c>
      <c r="K4" s="20">
        <v>5</v>
      </c>
      <c r="L4" s="20">
        <v>6</v>
      </c>
      <c r="N4" s="15"/>
      <c r="O4" s="21">
        <v>2</v>
      </c>
      <c r="P4" s="21">
        <v>3</v>
      </c>
      <c r="S4" s="22">
        <v>-3</v>
      </c>
      <c r="T4" s="22">
        <v>2</v>
      </c>
    </row>
    <row r="5" spans="8:24" ht="18" customHeight="1" x14ac:dyDescent="0.25">
      <c r="N5" s="15"/>
      <c r="O5" s="21">
        <v>1</v>
      </c>
      <c r="P5" s="21">
        <v>2</v>
      </c>
      <c r="S5" s="22">
        <v>-2</v>
      </c>
      <c r="T5" s="22">
        <v>3</v>
      </c>
    </row>
    <row r="6" spans="8:24" x14ac:dyDescent="0.25">
      <c r="N6" s="15"/>
    </row>
    <row r="7" spans="8:24" ht="15.75" x14ac:dyDescent="0.25">
      <c r="H7" s="16" t="s">
        <v>33</v>
      </c>
      <c r="I7" s="16" t="s">
        <v>17</v>
      </c>
      <c r="J7" s="24">
        <f t="array" ref="J7:K8">MMULT(J3:L4,O3:P5)</f>
        <v>8</v>
      </c>
      <c r="K7" s="24">
        <v>14</v>
      </c>
      <c r="L7" s="18"/>
      <c r="M7" s="16" t="s">
        <v>19</v>
      </c>
      <c r="N7" s="16" t="s">
        <v>18</v>
      </c>
      <c r="O7" s="20">
        <f t="array" ref="O7:P8">MMULT(O3:P5,J3:L4)</f>
        <v>9</v>
      </c>
      <c r="P7" s="20">
        <v>12</v>
      </c>
    </row>
    <row r="8" spans="8:24" ht="15.75" x14ac:dyDescent="0.25">
      <c r="J8" s="24">
        <v>20</v>
      </c>
      <c r="K8" s="24">
        <v>35</v>
      </c>
      <c r="N8" s="15"/>
      <c r="O8" s="20">
        <v>14</v>
      </c>
      <c r="P8" s="20">
        <v>19</v>
      </c>
    </row>
    <row r="9" spans="8:24" ht="15.75" x14ac:dyDescent="0.25">
      <c r="J9" s="19"/>
      <c r="K9" s="19"/>
      <c r="N9" s="15"/>
      <c r="O9" s="19"/>
      <c r="P9" s="19"/>
    </row>
    <row r="10" spans="8:24" ht="15.75" x14ac:dyDescent="0.25">
      <c r="H10" s="16" t="s">
        <v>25</v>
      </c>
      <c r="I10" s="16" t="s">
        <v>20</v>
      </c>
      <c r="J10" s="24">
        <f t="array" ref="J10:K11">MMULT(J3:L4,O3:P5+S3:T5)</f>
        <v>-5</v>
      </c>
      <c r="K10" s="24">
        <v>28</v>
      </c>
      <c r="L10" s="17"/>
      <c r="M10" s="16" t="s">
        <v>23</v>
      </c>
      <c r="N10" s="16" t="s">
        <v>21</v>
      </c>
      <c r="O10" s="24">
        <f t="array" ref="O10:P11">MMULT(J3:L4,O3:P5)+MMULT(J3:L4,S3:T5)</f>
        <v>-5</v>
      </c>
      <c r="P10" s="24">
        <v>28</v>
      </c>
    </row>
    <row r="11" spans="8:24" ht="15.75" x14ac:dyDescent="0.25">
      <c r="J11" s="24">
        <v>-11</v>
      </c>
      <c r="K11" s="24">
        <v>67</v>
      </c>
      <c r="N11" s="15"/>
      <c r="O11" s="24">
        <v>-11</v>
      </c>
      <c r="P11" s="24">
        <v>67</v>
      </c>
    </row>
    <row r="12" spans="8:24" ht="15.75" x14ac:dyDescent="0.25">
      <c r="J12" s="19"/>
      <c r="K12" s="19"/>
      <c r="N12" s="15"/>
      <c r="O12" s="19"/>
      <c r="P12" s="19"/>
    </row>
    <row r="13" spans="8:24" ht="15.75" x14ac:dyDescent="0.25">
      <c r="H13" s="16" t="s">
        <v>26</v>
      </c>
      <c r="I13" s="16" t="s">
        <v>22</v>
      </c>
      <c r="J13" s="24">
        <f t="array" ref="J13:K14">W3*MMULT(J3:L4,O3:P5)</f>
        <v>16</v>
      </c>
      <c r="K13" s="24">
        <v>28</v>
      </c>
      <c r="M13" s="16" t="s">
        <v>23</v>
      </c>
      <c r="N13" s="16" t="s">
        <v>24</v>
      </c>
      <c r="O13" s="24">
        <f t="array" ref="O13:P14">MMULT(J3:L4,O3:P5*W3)</f>
        <v>16</v>
      </c>
      <c r="P13" s="24">
        <v>28</v>
      </c>
    </row>
    <row r="14" spans="8:24" ht="15.75" x14ac:dyDescent="0.25">
      <c r="J14" s="24">
        <v>40</v>
      </c>
      <c r="K14" s="24">
        <v>70</v>
      </c>
      <c r="N14" s="15"/>
      <c r="O14" s="24">
        <v>40</v>
      </c>
      <c r="P14" s="24">
        <v>70</v>
      </c>
    </row>
    <row r="15" spans="8:24" x14ac:dyDescent="0.25">
      <c r="N15" s="15"/>
    </row>
    <row r="16" spans="8:24" ht="15.75" x14ac:dyDescent="0.25">
      <c r="H16" s="16" t="s">
        <v>27</v>
      </c>
      <c r="I16" s="16" t="s">
        <v>31</v>
      </c>
      <c r="J16" s="24" t="e">
        <f t="array" ref="J16:K17">MMULT(MMULT(J3:L4,O3:P5),S3:T5)</f>
        <v>#VALUE!</v>
      </c>
      <c r="K16" s="24" t="e">
        <v>#VALUE!</v>
      </c>
      <c r="M16" s="16" t="s">
        <v>23</v>
      </c>
      <c r="N16" s="16" t="s">
        <v>32</v>
      </c>
      <c r="O16" s="24" t="e">
        <f t="array" ref="O16:P17">MMULT(J3:L4,MMULT(O3:P5,S3:T5))</f>
        <v>#VALUE!</v>
      </c>
      <c r="P16" s="24" t="e">
        <v>#VALUE!</v>
      </c>
      <c r="R16" s="26" t="s">
        <v>34</v>
      </c>
      <c r="S16" s="26"/>
      <c r="T16" s="26"/>
      <c r="U16" s="26"/>
      <c r="V16" s="26"/>
      <c r="W16" s="26"/>
      <c r="X16" s="26"/>
    </row>
    <row r="17" spans="8:16" ht="15.75" x14ac:dyDescent="0.25">
      <c r="J17" s="24" t="e">
        <v>#VALUE!</v>
      </c>
      <c r="K17" s="24" t="e">
        <v>#VALUE!</v>
      </c>
      <c r="O17" s="24" t="e">
        <v>#VALUE!</v>
      </c>
      <c r="P17" s="24" t="e">
        <v>#VALUE!</v>
      </c>
    </row>
    <row r="19" spans="8:16" ht="15.75" x14ac:dyDescent="0.25">
      <c r="H19" s="16" t="s">
        <v>28</v>
      </c>
      <c r="I19" s="16" t="s">
        <v>29</v>
      </c>
      <c r="J19" s="24">
        <f t="array" ref="J19:K20">MMULT(O3:P5+S3:T5,J3:L4)</f>
        <v>12</v>
      </c>
      <c r="K19" s="24">
        <v>15</v>
      </c>
      <c r="M19" s="16" t="s">
        <v>23</v>
      </c>
      <c r="N19" s="16" t="s">
        <v>30</v>
      </c>
      <c r="O19" s="24">
        <f t="array" ref="O19:P20">MMULT(O3:P5,J3:L4)+MMULT(S3:T5,J3:L4)</f>
        <v>12</v>
      </c>
      <c r="P19" s="24">
        <v>15</v>
      </c>
    </row>
    <row r="20" spans="8:16" ht="15.75" x14ac:dyDescent="0.25">
      <c r="J20" s="24">
        <v>19</v>
      </c>
      <c r="K20" s="24">
        <v>23</v>
      </c>
      <c r="O20" s="24">
        <v>19</v>
      </c>
      <c r="P20" s="24">
        <v>23</v>
      </c>
    </row>
  </sheetData>
  <mergeCells count="1">
    <mergeCell ref="R16:X1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Guiraud</dc:creator>
  <cp:lastModifiedBy>Fernando Guiraud</cp:lastModifiedBy>
  <dcterms:created xsi:type="dcterms:W3CDTF">2019-09-07T23:56:57Z</dcterms:created>
  <dcterms:modified xsi:type="dcterms:W3CDTF">2019-09-09T19:11:23Z</dcterms:modified>
</cp:coreProperties>
</file>