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n2kirk_uwaterloo_ca/Documents/MCQMC Submissions/Contributed Session-Final- March18/"/>
    </mc:Choice>
  </mc:AlternateContent>
  <xr:revisionPtr revIDLastSave="674" documentId="8_{95AA92C6-1F44-4345-958D-216E8EB7D10E}" xr6:coauthVersionLast="47" xr6:coauthVersionMax="47" xr10:uidLastSave="{1662D1EB-76F6-46F6-B6B9-E65D1E45EDC5}"/>
  <bookViews>
    <workbookView xWindow="-38400" yWindow="-3100" windowWidth="38400" windowHeight="21100" xr2:uid="{00000000-000D-0000-FFFF-FFFF00000000}"/>
  </bookViews>
  <sheets>
    <sheet name="mcqmc_2024_contributed_talk_ab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81" i="1" l="1"/>
  <c r="AN80" i="1"/>
  <c r="AN79" i="1"/>
  <c r="AN78" i="1"/>
  <c r="AN77" i="1"/>
  <c r="AN76" i="1"/>
  <c r="AN75" i="1"/>
  <c r="AN74" i="1"/>
  <c r="AN73" i="1"/>
  <c r="AN72" i="1"/>
  <c r="AN71" i="1"/>
  <c r="AN70" i="1"/>
  <c r="AH62" i="1"/>
  <c r="AH61" i="1"/>
  <c r="AH60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70" i="1" s="1"/>
</calcChain>
</file>

<file path=xl/sharedStrings.xml><?xml version="1.0" encoding="utf-8"?>
<sst xmlns="http://schemas.openxmlformats.org/spreadsheetml/2006/main" count="1111" uniqueCount="829">
  <si>
    <t>Submission Folder Number</t>
  </si>
  <si>
    <t>FirstName</t>
  </si>
  <si>
    <t>Name: Middle</t>
  </si>
  <si>
    <t>LastName</t>
  </si>
  <si>
    <t>Institution</t>
  </si>
  <si>
    <t>email</t>
  </si>
  <si>
    <t>Number of Co-Authors</t>
  </si>
  <si>
    <t>Name: First</t>
  </si>
  <si>
    <t>Name: Last</t>
  </si>
  <si>
    <t>Email address</t>
  </si>
  <si>
    <t>TITLE</t>
  </si>
  <si>
    <t>Latex file with abstract</t>
  </si>
  <si>
    <t>PDF file with abstract</t>
  </si>
  <si>
    <t>Additional comments or information?</t>
  </si>
  <si>
    <t>ACCEPT - CL</t>
  </si>
  <si>
    <t>ACCEPT - BF</t>
  </si>
  <si>
    <t>ACCEPT - NK</t>
  </si>
  <si>
    <t>General Topic</t>
  </si>
  <si>
    <t>Christian</t>
  </si>
  <si>
    <t>Weiss</t>
  </si>
  <si>
    <t>Ruhr West University of Applied Sciences</t>
  </si>
  <si>
    <t>christian.weiss@hs-ruhrwest.de</t>
  </si>
  <si>
    <t>Pair Correlations in the p-adic setting</t>
  </si>
  <si>
    <t>https://uwaterloo.ca/statistics-and-actuarial-science/system/files/webform/mcqmc_2024_contributed_talk_abst/9211/template_abstract_talk.tex</t>
  </si>
  <si>
    <t>https://uwaterloo.ca/statistics-and-actuarial-science/system/files/webform/mcqmc_2024_contributed_talk_abst/9211/template_abstract_talk.pdf</t>
  </si>
  <si>
    <t>YES</t>
  </si>
  <si>
    <t>unif dist theory</t>
  </si>
  <si>
    <t>CS2</t>
  </si>
  <si>
    <t>Joonha</t>
  </si>
  <si>
    <t>Park</t>
  </si>
  <si>
    <t>University of Kansas</t>
  </si>
  <si>
    <t>j.park@ku.edu</t>
  </si>
  <si>
    <t>Sampling high-dimensional, multimodal distributions using adaptively-tuned, tempered Hamiltonian Monte Carlo</t>
  </si>
  <si>
    <t>https://uwaterloo.ca/statistics-and-actuarial-science/system/files/webform/mcqmc_2024_contributed_talk_abst/9764/abstract.tex</t>
  </si>
  <si>
    <t>https://uwaterloo.ca/statistics-and-actuarial-science/system/files/webform/mcqmc_2024_contributed_talk_abst/9764/abstract.pdf</t>
  </si>
  <si>
    <t>sampling, hamiltonian MC</t>
  </si>
  <si>
    <t>CS9</t>
  </si>
  <si>
    <t>Joonha REPEAT SUBMISSION</t>
  </si>
  <si>
    <t>https://uwaterloo.ca/statistics-and-actuarial-science/system/files/webform/mcqmc_2024_contributed_talk_abst/9765/joonhapark.tex</t>
  </si>
  <si>
    <t>https://uwaterloo.ca/statistics-and-actuarial-science/system/files/webform/mcqmc_2024_contributed_talk_abst/9765/joonhapark.pdf</t>
  </si>
  <si>
    <t>Miguel</t>
  </si>
  <si>
    <t>Angel</t>
  </si>
  <si>
    <t>Alvarez</t>
  </si>
  <si>
    <t>King Abdullah University of Science and Technology</t>
  </si>
  <si>
    <t>miguelangel.alvarezballesteros@kaust.edu.sa</t>
  </si>
  <si>
    <t>Ajay</t>
  </si>
  <si>
    <t>Jasra</t>
  </si>
  <si>
    <t>ajay.jasra0@gmail.com</t>
  </si>
  <si>
    <t>Hamza</t>
  </si>
  <si>
    <t>Ruzayqat</t>
  </si>
  <si>
    <t>hamza.ruzayqat@kaust.edu.sa</t>
  </si>
  <si>
    <t>Unbiased and Multilevel Methods for a Class of Diffusions Partially Observed via Marked Point Processes</t>
  </si>
  <si>
    <t>https://uwaterloo.ca/statistics-and-actuarial-science/system/files/webform/mcqmc_2024_contributed_talk_abst/9774/miguelalvarez.tex</t>
  </si>
  <si>
    <t>https://uwaterloo.ca/statistics-and-actuarial-science/system/files/webform/mcqmc_2024_contributed_talk_abst/9774/miguelalvarez.pdf</t>
  </si>
  <si>
    <t>multilevel</t>
  </si>
  <si>
    <t>CS11</t>
  </si>
  <si>
    <t>Nathan</t>
  </si>
  <si>
    <t>Kirk</t>
  </si>
  <si>
    <t>University of Waterloo</t>
  </si>
  <si>
    <t>nathankirk@live.com</t>
  </si>
  <si>
    <t>Christiane</t>
  </si>
  <si>
    <t>Lemieux</t>
  </si>
  <si>
    <t>clemieux@uwaterloo.ca</t>
  </si>
  <si>
    <t>Jaspar</t>
  </si>
  <si>
    <t>Wiart</t>
  </si>
  <si>
    <t>jwiart@uwaterloo.ca</t>
  </si>
  <si>
    <t>Golden Ratio Nets and Sequences</t>
  </si>
  <si>
    <t>https://uwaterloo.ca/statistics-and-actuarial-science/system/files/webform/mcqmc_2024_contributed_talk_abst/9811/nathankirk.tex</t>
  </si>
  <si>
    <t>https://uwaterloo.ca/statistics-and-actuarial-science/system/files/webform/mcqmc_2024_contributed_talk_abst/9811/nathankirk.pdf</t>
  </si>
  <si>
    <t>QMC construction</t>
  </si>
  <si>
    <t>CS1</t>
  </si>
  <si>
    <t>Charly</t>
  </si>
  <si>
    <t>Andral</t>
  </si>
  <si>
    <t>Université Paris Dauphine-PSL</t>
  </si>
  <si>
    <t>andral@ceremade.dauphine.fr</t>
  </si>
  <si>
    <t>Combining Normalizing Flows and Quasi-Monte Carlo</t>
  </si>
  <si>
    <t>https://uwaterloo.ca/statistics-and-actuarial-science/system/files/webform/mcqmc_2024_contributed_talk_abst/9836/charlyandral.tex</t>
  </si>
  <si>
    <t>https://uwaterloo.ca/statistics-and-actuarial-science/system/files/webform/mcqmc_2024_contributed_talk_abst/9836/charlyandral.pdf</t>
  </si>
  <si>
    <t>QMC and normalizing flows</t>
  </si>
  <si>
    <t>CS5</t>
  </si>
  <si>
    <t>Romain</t>
  </si>
  <si>
    <t>Espoeys</t>
  </si>
  <si>
    <t>ONERA/CERFACS</t>
  </si>
  <si>
    <t>espoeys@cerfacs.fr</t>
  </si>
  <si>
    <t>Paul</t>
  </si>
  <si>
    <t>Mycek</t>
  </si>
  <si>
    <t>CERFACS</t>
  </si>
  <si>
    <t>mycek@cerfacs.fr</t>
  </si>
  <si>
    <t>Sophie</t>
  </si>
  <si>
    <t>Ricci</t>
  </si>
  <si>
    <t>ricci@cerfacs.fr</t>
  </si>
  <si>
    <t>Mathieu</t>
  </si>
  <si>
    <t>Balesdent</t>
  </si>
  <si>
    <t>mathieu.balesdent@onera.fr</t>
  </si>
  <si>
    <t>Loic</t>
  </si>
  <si>
    <t>Brevault</t>
  </si>
  <si>
    <t>loic.brevault@onera.fr</t>
  </si>
  <si>
    <t>Multilevel reliability analysis: application to a flood risk estimation</t>
  </si>
  <si>
    <t>https://uwaterloo.ca/statistics-and-actuarial-science/system/files/webform/mcqmc_2024_contributed_talk_abst/9837/romainespoeys.tex</t>
  </si>
  <si>
    <t>https://uwaterloo.ca/statistics-and-actuarial-science/system/files/webform/mcqmc_2024_contributed_talk_abst/9837/romainespoeys.pdf</t>
  </si>
  <si>
    <t>multilevel reliaability</t>
  </si>
  <si>
    <t>Hassan</t>
  </si>
  <si>
    <t>Maatouk</t>
  </si>
  <si>
    <t>EBInnov, School of Industrial Biology</t>
  </si>
  <si>
    <t>maatouk_hassan@hotmail.fr</t>
  </si>
  <si>
    <t>Didier</t>
  </si>
  <si>
    <t>Rullière</t>
  </si>
  <si>
    <t>Mines de Saint-Étienne</t>
  </si>
  <si>
    <t>drulliere@emse.fr</t>
  </si>
  <si>
    <t>Xavier</t>
  </si>
  <si>
    <t>Bay</t>
  </si>
  <si>
    <t>bay@emse.fr</t>
  </si>
  <si>
    <t>Sampling multivariate normal distributions under nonlinear constraints</t>
  </si>
  <si>
    <t>https://uwaterloo.ca/statistics-and-actuarial-science/system/files/webform/mcqmc_2024_contributed_talk_abst/9842/hassanmaatouk.tex</t>
  </si>
  <si>
    <t>https://uwaterloo.ca/statistics-and-actuarial-science/system/files/webform/mcqmc_2024_contributed_talk_abst/9842/hassanmaatouk.pdf</t>
  </si>
  <si>
    <t>Dear Organizers, 
my abstract contains two Figures ! Please feel free to contact me if you require these two figures for creating the book program.
Best regards 
Hassan Maatouk (on behalf of the authors)</t>
  </si>
  <si>
    <t>sampling multinormal with constraints</t>
  </si>
  <si>
    <t>Michał</t>
  </si>
  <si>
    <t>Sobieraj</t>
  </si>
  <si>
    <t>AGH University of Krakow</t>
  </si>
  <si>
    <t>sobieraj@agh.edu.pl</t>
  </si>
  <si>
    <t>Paweł</t>
  </si>
  <si>
    <t>Przybyłowicz</t>
  </si>
  <si>
    <t>pprzybyl@agh.edu.pl</t>
  </si>
  <si>
    <t>On randomized Euler scheme for SDEs with drift in integral form and its connection with SGD</t>
  </si>
  <si>
    <t>https://uwaterloo.ca/statistics-and-actuarial-science/system/files/webform/mcqmc_2024_contributed_talk_abst/9854/michalsobieraj.tex</t>
  </si>
  <si>
    <t>https://uwaterloo.ca/statistics-and-actuarial-science/system/files/webform/mcqmc_2024_contributed_talk_abst/9854/michalsobieraj.pdf</t>
  </si>
  <si>
    <t>Numerical Analysis/PDE/SDE</t>
  </si>
  <si>
    <t>CS3</t>
  </si>
  <si>
    <t>Peter</t>
  </si>
  <si>
    <t>Kritzer</t>
  </si>
  <si>
    <t>RICAM, Austrian Academy of Sciences</t>
  </si>
  <si>
    <t>peter.kritzer@oeaw.ac.at</t>
  </si>
  <si>
    <t>Michael</t>
  </si>
  <si>
    <t>Gnewuch</t>
  </si>
  <si>
    <t>University of Osnabrueck</t>
  </si>
  <si>
    <t>michael.gnewuch@uni-osnabrueck.de</t>
  </si>
  <si>
    <t>Art</t>
  </si>
  <si>
    <t>B.</t>
  </si>
  <si>
    <t>Owen</t>
  </si>
  <si>
    <t>Stanford university</t>
  </si>
  <si>
    <t>owen@stanford.edu</t>
  </si>
  <si>
    <t>Zexin</t>
  </si>
  <si>
    <t>Pan</t>
  </si>
  <si>
    <t>zep002@stanford.edu</t>
  </si>
  <si>
    <t>QMC and nonnegative local discrepancy</t>
  </si>
  <si>
    <t>https://uwaterloo.ca/statistics-and-actuarial-science/system/files/webform/mcqmc_2024_contributed_talk_abst/9865/contributed_talk_kritzer.tex</t>
  </si>
  <si>
    <t>https://uwaterloo.ca/statistics-and-actuarial-science/system/files/webform/mcqmc_2024_contributed_talk_abst/9865/contributed_talk_kritzer.pdf</t>
  </si>
  <si>
    <t>It would be great if my talk could be scheduled such that it takes place right after the plenary talk of Art B. Owen.</t>
  </si>
  <si>
    <t>QMC</t>
  </si>
  <si>
    <t>Jun</t>
  </si>
  <si>
    <t>Xian</t>
  </si>
  <si>
    <t>Sun Yat-sen University</t>
  </si>
  <si>
    <t>xianjun@mail.sysu.edu.cn</t>
  </si>
  <si>
    <t>Xiaoda</t>
  </si>
  <si>
    <t>Xu</t>
  </si>
  <si>
    <t>xuxd26@mail2.sysu.edu.cn</t>
  </si>
  <si>
    <t>Random star discrepancy based on stratified sampling</t>
  </si>
  <si>
    <t>https://uwaterloo.ca/statistics-and-actuarial-science/system/files/webform/mcqmc_2024_contributed_talk_abst/9878/junxian.tex</t>
  </si>
  <si>
    <t>https://uwaterloo.ca/statistics-and-actuarial-science/system/files/webform/mcqmc_2024_contributed_talk_abst/9878/junxian.pdf</t>
  </si>
  <si>
    <t>These seem like revised/improved results from their previous bad attempt. Happy to accept, however should we need to reject another, this would be top of my list</t>
  </si>
  <si>
    <t>discrepancy</t>
  </si>
  <si>
    <t>CS12</t>
  </si>
  <si>
    <t>Jun REPEAT SUBMISSION</t>
  </si>
  <si>
    <t>https://uwaterloo.ca/statistics-and-actuarial-science/system/files/webform/mcqmc_2024_contributed_talk_abst/9879/junxian.tex</t>
  </si>
  <si>
    <t>https://uwaterloo.ca/statistics-and-actuarial-science/system/files/webform/mcqmc_2024_contributed_talk_abst/9879/junxian.pdf</t>
  </si>
  <si>
    <t>Leszek</t>
  </si>
  <si>
    <t>Plaskota</t>
  </si>
  <si>
    <t>University of Warsaw, Warsaw, Poland</t>
  </si>
  <si>
    <t>leszekp@mimuw.edu.pl</t>
  </si>
  <si>
    <t>Andrzej</t>
  </si>
  <si>
    <t>Kałuża</t>
  </si>
  <si>
    <t>AGH University of Science and Technology, Crakow, Poland</t>
  </si>
  <si>
    <t>akaluza@agh.edu.pl</t>
  </si>
  <si>
    <t>Adaptive quadratures work well even for piecewise smooth functions(?)</t>
  </si>
  <si>
    <t>https://uwaterloo.ca/statistics-and-actuarial-science/system/files/webform/mcqmc_2024_contributed_talk_abst/9902/leszekplaskota.tex</t>
  </si>
  <si>
    <t>https://uwaterloo.ca/statistics-and-actuarial-science/system/files/webform/mcqmc_2024_contributed_talk_abst/9902/leszekplaskota.pdf</t>
  </si>
  <si>
    <t>adaptice quadrature</t>
  </si>
  <si>
    <t>CS4</t>
  </si>
  <si>
    <t>Azar</t>
  </si>
  <si>
    <t>Louzi</t>
  </si>
  <si>
    <t>LPSM, CNRS, Université Paris Cité</t>
  </si>
  <si>
    <t>louzy@lpsm.paris</t>
  </si>
  <si>
    <t>Stéphane</t>
  </si>
  <si>
    <t>Crépey</t>
  </si>
  <si>
    <t>LPSM, Université Paris Cité</t>
  </si>
  <si>
    <t>stephane.crepey@lpsm.paris</t>
  </si>
  <si>
    <t>Noufel</t>
  </si>
  <si>
    <t>Frikha</t>
  </si>
  <si>
    <t>CES, Université Paris Panthéon-Sorbonne</t>
  </si>
  <si>
    <t>noufel.frikha@univ-paris1.fr</t>
  </si>
  <si>
    <t>Jonathan</t>
  </si>
  <si>
    <t>Spence</t>
  </si>
  <si>
    <t>j.spence@ed.ac.uk</t>
  </si>
  <si>
    <t>Adaptive Multilevel Stochastic Approximation of the Value-at-Risk and Expected Shortfall</t>
  </si>
  <si>
    <t>https://uwaterloo.ca/statistics-and-actuarial-science/system/files/webform/mcqmc_2024_contributed_talk_abst/9907/azarlouzi.tex</t>
  </si>
  <si>
    <t>https://uwaterloo.ca/statistics-and-actuarial-science/system/files/webform/mcqmc_2024_contributed_talk_abst/9907/azarlouzi.pdf</t>
  </si>
  <si>
    <t>adaptive methods and finance</t>
  </si>
  <si>
    <t>Yunfeng</t>
  </si>
  <si>
    <t>Xiong</t>
  </si>
  <si>
    <t>Beijing Normal University</t>
  </si>
  <si>
    <t>yfxiong@bnu.edu.cn</t>
  </si>
  <si>
    <t>Sihong</t>
  </si>
  <si>
    <t>Shao</t>
  </si>
  <si>
    <t>Peking University</t>
  </si>
  <si>
    <t>sihong@pku.edu.cn</t>
  </si>
  <si>
    <t>Adaptive density estimation via discrepancy estimation, and its application in quantum many-body simulations</t>
  </si>
  <si>
    <t>https://uwaterloo.ca/statistics-and-actuarial-science/system/files/webform/mcqmc_2024_contributed_talk_abst/9913/abstract_yunfeng_xiong_bnu.tex</t>
  </si>
  <si>
    <t>https://uwaterloo.ca/statistics-and-actuarial-science/system/files/webform/mcqmc_2024_contributed_talk_abst/9913/abstract_yunfeng_xiong_bnu.pdf</t>
  </si>
  <si>
    <t>adaptive and physics</t>
  </si>
  <si>
    <t>Alessandro</t>
  </si>
  <si>
    <t>Mastrototaro</t>
  </si>
  <si>
    <t>KTH Royal Institute of Technology, Stockholm, Sweden</t>
  </si>
  <si>
    <t>alemas@kth.se</t>
  </si>
  <si>
    <t>Jimmy</t>
  </si>
  <si>
    <t>Olsson</t>
  </si>
  <si>
    <t>jimmyol@kth.se</t>
  </si>
  <si>
    <t>Online Variational Sequential Monte Carlo</t>
  </si>
  <si>
    <t>https://uwaterloo.ca/statistics-and-actuarial-science/system/files/webform/mcqmc_2024_contributed_talk_abst/9957/alessandromastrototaro.tex</t>
  </si>
  <si>
    <t>https://uwaterloo.ca/statistics-and-actuarial-science/system/files/webform/mcqmc_2024_contributed_talk_abst/9957/alessandromastrototaro.pdf</t>
  </si>
  <si>
    <t>sequential MC, variational inference</t>
  </si>
  <si>
    <t>Hozumi</t>
  </si>
  <si>
    <t>Morohosi</t>
  </si>
  <si>
    <t>National Graduate Institute for Policy Studies</t>
  </si>
  <si>
    <t>morohosi@grips.ac.jp</t>
  </si>
  <si>
    <t>Searching good permutations for low-discrepancy sequences by mixed integer programming</t>
  </si>
  <si>
    <t>https://uwaterloo.ca/statistics-and-actuarial-science/system/files/webform/mcqmc_2024_contributed_talk_abst/9980/hozumimorohosi.tex</t>
  </si>
  <si>
    <t>https://uwaterloo.ca/statistics-and-actuarial-science/system/files/webform/mcqmc_2024_contributed_talk_abst/9980/hozumimorohosi.pdf</t>
  </si>
  <si>
    <t>If my talk is accepted, I would like to schedule it between Monday and Thursday, but due to my schedule, I will avoid Friday. I am sorry for the inconvenience, and thank you in advance for your cooperation.</t>
  </si>
  <si>
    <t>QMC constructions</t>
  </si>
  <si>
    <t>Bjoern</t>
  </si>
  <si>
    <t>Sprungk</t>
  </si>
  <si>
    <t>TU Bergakademie Freiberg</t>
  </si>
  <si>
    <t>bjoern.sprungk@math.tu-freiberg.de</t>
  </si>
  <si>
    <t>Simon</t>
  </si>
  <si>
    <t>Weissmann</t>
  </si>
  <si>
    <t>University of Mannheim</t>
  </si>
  <si>
    <t>simon.weissmann@uni-mannheim.de</t>
  </si>
  <si>
    <t>Jakob</t>
  </si>
  <si>
    <t>Zech</t>
  </si>
  <si>
    <t>Universität Heidelberg</t>
  </si>
  <si>
    <t>jakob.zech@uni-heidelberg.de</t>
  </si>
  <si>
    <t>Metropolis-adjusted interacting particle sampling</t>
  </si>
  <si>
    <t>https://uwaterloo.ca/statistics-and-actuarial-science/system/files/webform/mcqmc_2024_contributed_talk_abst/10012/sprungk_talk_mcqmc.tex</t>
  </si>
  <si>
    <t>https://uwaterloo.ca/statistics-and-actuarial-science/system/files/webform/mcqmc_2024_contributed_talk_abst/10012/sprungk_talk_mcqmc.pdf</t>
  </si>
  <si>
    <t>MCMC</t>
  </si>
  <si>
    <t>CS6</t>
  </si>
  <si>
    <t>Jiarui</t>
  </si>
  <si>
    <t>Du</t>
  </si>
  <si>
    <t>South China University of Technology</t>
  </si>
  <si>
    <t>mascut.dujiarui@mail.scut.edu.cn</t>
  </si>
  <si>
    <t>Zhijian</t>
  </si>
  <si>
    <t>He</t>
  </si>
  <si>
    <t>hezhijian@scut.edu.cn</t>
  </si>
  <si>
    <t>Unbiased Markov chain quasi-Monte Carlo for Gibbs samplers</t>
  </si>
  <si>
    <t>https://uwaterloo.ca/statistics-and-actuarial-science/system/files/webform/mcqmc_2024_contributed_talk_abst/10015/du-jiarui.tex</t>
  </si>
  <si>
    <t>https://uwaterloo.ca/statistics-and-actuarial-science/system/files/webform/mcqmc_2024_contributed_talk_abst/10015/du-jiarui.pdf</t>
  </si>
  <si>
    <t>MCMC and QMC</t>
  </si>
  <si>
    <t>Asaki</t>
  </si>
  <si>
    <t>Saito</t>
  </si>
  <si>
    <t>Future University Hakodate</t>
  </si>
  <si>
    <t>saito@fun.ac.jp</t>
  </si>
  <si>
    <t>Akihiro</t>
  </si>
  <si>
    <t>Yamaguchi</t>
  </si>
  <si>
    <t>Fukuoka Institute of Technology</t>
  </si>
  <si>
    <t>aki@fit.ac.jp</t>
  </si>
  <si>
    <t>Acceleration of true orbit pseudorandom number generators using Newton's method</t>
  </si>
  <si>
    <t>https://uwaterloo.ca/statistics-and-actuarial-science/system/files/webform/mcqmc_2024_contributed_talk_abst/10016/asakisaito.tex</t>
  </si>
  <si>
    <t>https://uwaterloo.ca/statistics-and-actuarial-science/system/files/webform/mcqmc_2024_contributed_talk_abst/10016/asakisaito.pdf</t>
  </si>
  <si>
    <t>In Lovbak and Mascagni session now</t>
  </si>
  <si>
    <t>Stefano</t>
  </si>
  <si>
    <t>Bruno</t>
  </si>
  <si>
    <t>University of Edinburgh</t>
  </si>
  <si>
    <t>sbruno@ed.ac.uk</t>
  </si>
  <si>
    <t>Sotirios</t>
  </si>
  <si>
    <t>Sabanis</t>
  </si>
  <si>
    <t>s.sabanis@ed.ac.uk</t>
  </si>
  <si>
    <t>Ömer</t>
  </si>
  <si>
    <t>Deniz</t>
  </si>
  <si>
    <t>Akyildiz</t>
  </si>
  <si>
    <t>Imperial College London</t>
  </si>
  <si>
    <t>deniz.akyildiz@imperial.ac.uk</t>
  </si>
  <si>
    <t>Dong-Young</t>
  </si>
  <si>
    <t>Lim</t>
  </si>
  <si>
    <t>dlim@unist.ac.kr</t>
  </si>
  <si>
    <t>Ying</t>
  </si>
  <si>
    <t>Zhang</t>
  </si>
  <si>
    <t>yingzhang@hkust-gz.edu.cn</t>
  </si>
  <si>
    <t>On diffusion-based generative models and their error bounds: The log-concave case with full convergence estimates.</t>
  </si>
  <si>
    <t>https://uwaterloo.ca/statistics-and-actuarial-science/system/files/webform/mcqmc_2024_contributed_talk_abst/10017/stefanobruno.tex</t>
  </si>
  <si>
    <t>https://uwaterloo.ca/statistics-and-actuarial-science/system/files/webform/mcqmc_2024_contributed_talk_abst/10017/stefanobruno.pdf</t>
  </si>
  <si>
    <t>This talk is relevant to the special session ‘Stochastic Computation and Complexity’ and other related sessions.</t>
  </si>
  <si>
    <t>Weiwen</t>
  </si>
  <si>
    <t>Mo</t>
  </si>
  <si>
    <t>KU Leuven</t>
  </si>
  <si>
    <t>weiwen.mo@kuleuven.be</t>
  </si>
  <si>
    <t>Frances Y.</t>
  </si>
  <si>
    <t>Kuo</t>
  </si>
  <si>
    <t>UNSW Sydney</t>
  </si>
  <si>
    <t>f.kuo@unsw.edu.au</t>
  </si>
  <si>
    <t>Dirk</t>
  </si>
  <si>
    <t>Nuyens</t>
  </si>
  <si>
    <t>dirk.nuyens@kuleuven.be</t>
  </si>
  <si>
    <t>A Universal Lattice-based Algorithm for Multivariate Function Approximation in Uncertainty Quantification</t>
  </si>
  <si>
    <t>https://uwaterloo.ca/statistics-and-actuarial-science/system/files/webform/mcqmc_2024_contributed_talk_abst/10019/abstract_mcqmc2024.tex</t>
  </si>
  <si>
    <t>https://uwaterloo.ca/statistics-and-actuarial-science/system/files/webform/mcqmc_2024_contributed_talk_abst/10019/abstract_mcqmc2024.pdf</t>
  </si>
  <si>
    <t>special sessions: ``Efficient methods for uncertainty quantification in differential equations, Parts I and II"</t>
  </si>
  <si>
    <t>Leon</t>
  </si>
  <si>
    <t>Wilkosz</t>
  </si>
  <si>
    <t>KAUST</t>
  </si>
  <si>
    <t>leon.wilkosz@kaust.edu.sa</t>
  </si>
  <si>
    <t>Nadhir</t>
  </si>
  <si>
    <t>Ben Rached</t>
  </si>
  <si>
    <t>University of Leeds</t>
  </si>
  <si>
    <t>N.BenRached@leeds.ac.uk</t>
  </si>
  <si>
    <t>Raúl</t>
  </si>
  <si>
    <t>Fidel</t>
  </si>
  <si>
    <t>Tempone</t>
  </si>
  <si>
    <t>KAUST, RWTH Aachen University</t>
  </si>
  <si>
    <t>raul.tempone@kaust.edu.sa</t>
  </si>
  <si>
    <t>Hierarchical and Quasi Monte Carlo Techniques for McKean-Vlasov Equations</t>
  </si>
  <si>
    <t>https://uwaterloo.ca/statistics-and-actuarial-science/system/files/webform/mcqmc_2024_contributed_talk_abst/10038/leonwilkosz.tex</t>
  </si>
  <si>
    <t>https://uwaterloo.ca/statistics-and-actuarial-science/system/files/webform/mcqmc_2024_contributed_talk_abst/10038/leonwilkosz.pdf</t>
  </si>
  <si>
    <t>QMC and numerical analysis/PDE</t>
  </si>
  <si>
    <t>Bocheng</t>
  </si>
  <si>
    <t>Wheaton Academy</t>
  </si>
  <si>
    <t>david.zhang@wascholar.org</t>
  </si>
  <si>
    <t>Aadit</t>
  </si>
  <si>
    <t>Jain</t>
  </si>
  <si>
    <t>Rancho Bernardo High School</t>
  </si>
  <si>
    <t>aaditdjain@gmail.com</t>
  </si>
  <si>
    <t>Randomization Techniques for Low Discrepancy Sequences</t>
  </si>
  <si>
    <t>https://uwaterloo.ca/statistics-and-actuarial-science/system/files/webform/mcqmc_2024_contributed_talk_abst/10042/mcqmc2024-randomization.tex</t>
  </si>
  <si>
    <t>https://uwaterloo.ca/statistics-and-actuarial-science/system/files/webform/mcqmc_2024_contributed_talk_abst/10042/mcqmc2024-randomization.pdf</t>
  </si>
  <si>
    <t>Aadit and I have presented our research results together with equal contributions. Both of us intend to speak at the conference.</t>
  </si>
  <si>
    <t>NO</t>
  </si>
  <si>
    <t>I'm not sure this has anything particularly novel. Would be happy to reject.</t>
  </si>
  <si>
    <t>Matthew</t>
  </si>
  <si>
    <t>T.C.</t>
  </si>
  <si>
    <t>Li</t>
  </si>
  <si>
    <t>MIT</t>
  </si>
  <si>
    <t>mtcli@mit.edu</t>
  </si>
  <si>
    <t>Youssef</t>
  </si>
  <si>
    <t>Marzouk</t>
  </si>
  <si>
    <t>ymarz@mit.edu</t>
  </si>
  <si>
    <t>Olivier</t>
  </si>
  <si>
    <t>Zahm</t>
  </si>
  <si>
    <t>INRIA Grenoble</t>
  </si>
  <si>
    <t>olivier.zahm@inria.fr</t>
  </si>
  <si>
    <t>Certifiable Low-Dimensional Structure in Bayesian Inference via Dimensional Logarithmic Sobolev and Poincar\'e Inequalities</t>
  </si>
  <si>
    <t>https://uwaterloo.ca/statistics-and-actuarial-science/system/files/webform/mcqmc_2024_contributed_talk_abst/10044/mtcli_mcqmc2024_abstract.tex</t>
  </si>
  <si>
    <t>https://uwaterloo.ca/statistics-and-actuarial-science/system/files/webform/mcqmc_2024_contributed_talk_abst/10044/mtcli_mcqmc2024_abstract.pdf</t>
  </si>
  <si>
    <t>bayesian inference</t>
  </si>
  <si>
    <t>CS8</t>
  </si>
  <si>
    <t>Hwanwoo</t>
  </si>
  <si>
    <t>Kim</t>
  </si>
  <si>
    <t>University of Chicago</t>
  </si>
  <si>
    <t>hwkim@uchicago.edu</t>
  </si>
  <si>
    <t>Bayesian Optimization with Noise-Free Observations: Improved Regret Bounds via Random Exploration</t>
  </si>
  <si>
    <t>https://uwaterloo.ca/statistics-and-actuarial-science/system/files/webform/mcqmc_2024_contributed_talk_abst/10060/hwanwookim.tex</t>
  </si>
  <si>
    <t>https://uwaterloo.ca/statistics-and-actuarial-science/system/files/webform/mcqmc_2024_contributed_talk_abst/10060/hwanwookim.pdf</t>
  </si>
  <si>
    <t>bayesian optimization</t>
  </si>
  <si>
    <t>Filippo</t>
  </si>
  <si>
    <t>De Angelis</t>
  </si>
  <si>
    <t>University of Oxford</t>
  </si>
  <si>
    <t>filippo.deangelis@maths.ox.ac.uk</t>
  </si>
  <si>
    <t>Mike</t>
  </si>
  <si>
    <t>Giles</t>
  </si>
  <si>
    <t>mike.giles@maths.ox.ac.uk</t>
  </si>
  <si>
    <t>Christoph</t>
  </si>
  <si>
    <t>Reisinger</t>
  </si>
  <si>
    <t>Christoph.Reisinger@maths.ox.ac.uk</t>
  </si>
  <si>
    <t>Multilevel function approximation I: meta-theorems and PDE analysis</t>
  </si>
  <si>
    <t>https://uwaterloo.ca/statistics-and-actuarial-science/system/files/webform/mcqmc_2024_contributed_talk_abst/10062/filippodeangelis.tex</t>
  </si>
  <si>
    <t>https://uwaterloo.ca/statistics-and-actuarial-science/system/files/webform/mcqmc_2024_contributed_talk_abst/10062/filippodeangelis.pdf</t>
  </si>
  <si>
    <t>This talk is part of the special session "Multilevel methods for function approximation" organized by Mike Giles.</t>
  </si>
  <si>
    <t>Sabrina</t>
  </si>
  <si>
    <t>Sixta</t>
  </si>
  <si>
    <t>University of Toronto</t>
  </si>
  <si>
    <t>sabrina.sixta@mail.utoronto.ca</t>
  </si>
  <si>
    <t>Jeffrey</t>
  </si>
  <si>
    <t>S</t>
  </si>
  <si>
    <t>Rosenthal</t>
  </si>
  <si>
    <t>jeff@math.toronto.edu</t>
  </si>
  <si>
    <t>Austin</t>
  </si>
  <si>
    <t>Brown</t>
  </si>
  <si>
    <t>ad.brown@utoronto.ca</t>
  </si>
  <si>
    <t>Bounding and estimating MCMC convergence rates using common random number simulations</t>
  </si>
  <si>
    <t>https://uwaterloo.ca/statistics-and-actuarial-science/system/files/webform/mcqmc_2024_contributed_talk_abst/10063/abstract-sabrinasixta.tex</t>
  </si>
  <si>
    <t>https://uwaterloo.ca/statistics-and-actuarial-science/system/files/webform/mcqmc_2024_contributed_talk_abst/10063/abstract-sabrinasixta.pdf</t>
  </si>
  <si>
    <t>part of special session "MCMC: convergence and robustness"</t>
  </si>
  <si>
    <t>Vishnupriya</t>
  </si>
  <si>
    <t>Anupindi</t>
  </si>
  <si>
    <t>vishnupriya.anupindi@ricam.oeaw.ac.at</t>
  </si>
  <si>
    <t>Column reduced digital nets</t>
  </si>
  <si>
    <t>https://uwaterloo.ca/statistics-and-actuarial-science/system/files/webform/mcqmc_2024_contributed_talk_abst/10064/anupindivishnupriya.tex</t>
  </si>
  <si>
    <t>https://uwaterloo.ca/statistics-and-actuarial-science/system/files/webform/mcqmc_2024_contributed_talk_abst/10064/anupindivishnupriya.pdf</t>
  </si>
  <si>
    <t>Chuntao</t>
  </si>
  <si>
    <t>Chen</t>
  </si>
  <si>
    <t>Lappeenranta University of Technology</t>
  </si>
  <si>
    <t>chuntao.chen@lut.fi</t>
  </si>
  <si>
    <t>Tiangang</t>
  </si>
  <si>
    <t>Cui</t>
  </si>
  <si>
    <t>University of Sydney</t>
  </si>
  <si>
    <t>tiangang.cui@sydney.edu.au</t>
  </si>
  <si>
    <t>Marzouf</t>
  </si>
  <si>
    <t>Massachusetts Institute of Technology</t>
  </si>
  <si>
    <t>Multilevel optimization-based sampling for large-scale inverse problems</t>
  </si>
  <si>
    <t>https://uwaterloo.ca/statistics-and-actuarial-science/system/files/webform/mcqmc_2024_contributed_talk_abst/10066/chenchuntao.tex</t>
  </si>
  <si>
    <t>https://uwaterloo.ca/statistics-and-actuarial-science/system/files/webform/mcqmc_2024_contributed_talk_abst/10066/chuntaochen.pdf</t>
  </si>
  <si>
    <t>MCMC and multilevel</t>
  </si>
  <si>
    <t>Chris</t>
  </si>
  <si>
    <t>Oates</t>
  </si>
  <si>
    <t>Newcastle University</t>
  </si>
  <si>
    <t>chris.oates@ncl.ac.uk</t>
  </si>
  <si>
    <t>Sampling with Stein Discrepancies</t>
  </si>
  <si>
    <t>https://uwaterloo.ca/statistics-and-actuarial-science/system/files/webform/mcqmc_2024_contributed_talk_abst/10067/abstract.tex</t>
  </si>
  <si>
    <t>https://uwaterloo.ca/statistics-and-actuarial-science/system/files/webform/mcqmc_2024_contributed_talk_abst/10067/abstract.pdf</t>
  </si>
  <si>
    <t>In the session "Kernel Approximation and Cubature"</t>
  </si>
  <si>
    <t>Mathias</t>
  </si>
  <si>
    <t>Sonnleitner</t>
  </si>
  <si>
    <t>University of Münster</t>
  </si>
  <si>
    <t>math.s@posteo.net</t>
  </si>
  <si>
    <t>Joscha</t>
  </si>
  <si>
    <t>Prochno</t>
  </si>
  <si>
    <t>University of Passau</t>
  </si>
  <si>
    <t>joscha.prochno@uni-passau.de</t>
  </si>
  <si>
    <t>Jan</t>
  </si>
  <si>
    <t>Vybíral</t>
  </si>
  <si>
    <t>Czech Technical University</t>
  </si>
  <si>
    <t>jan.vybiral@fjfi.cvut.cz</t>
  </si>
  <si>
    <t>Entropy numbers of finite-dimensional Lorentz space embeddings</t>
  </si>
  <si>
    <t>https://uwaterloo.ca/statistics-and-actuarial-science/system/files/webform/mcqmc_2024_contributed_talk_abst/10076/abstract.tex</t>
  </si>
  <si>
    <t>https://uwaterloo.ca/statistics-and-actuarial-science/system/files/webform/mcqmc_2024_contributed_talk_abst/10076/abstract.pdf</t>
  </si>
  <si>
    <t>Talk is in special session: Function recovery and discretization problems - organized by D. Krieg and K. Pozharska</t>
  </si>
  <si>
    <t>Mike.Giles@maths.ox.ac.uk</t>
  </si>
  <si>
    <t>Filippo.DeAngelis@maths.ox.ac.uk</t>
  </si>
  <si>
    <t>Multilevel function approximation II: SDE analysis</t>
  </si>
  <si>
    <t>https://uwaterloo.ca/statistics-and-actuarial-science/system/files/webform/mcqmc_2024_contributed_talk_abst/10079/mikegiles.tex</t>
  </si>
  <si>
    <t>https://uwaterloo.ca/statistics-and-actuarial-science/system/files/webform/mcqmc_2024_contributed_talk_abst/10079/mikegiles.pdf</t>
  </si>
  <si>
    <t>In the special session on "Multilevel methods for function approximation" organised by myself</t>
  </si>
  <si>
    <t>Silei</t>
  </si>
  <si>
    <t>Song</t>
  </si>
  <si>
    <t>Florida State University</t>
  </si>
  <si>
    <t>ssong4@fsu.edu</t>
  </si>
  <si>
    <t>Arash</t>
  </si>
  <si>
    <t>Fahim</t>
  </si>
  <si>
    <t>afahim@fsu.edu</t>
  </si>
  <si>
    <t>Mascagni</t>
  </si>
  <si>
    <t>mascagni@cs.fsu.edu</t>
  </si>
  <si>
    <t>WoSNN: an Effective Stochastic Solver for Elliptic Partial Differential Equations (PDEs) with Machine Learning</t>
  </si>
  <si>
    <t>https://uwaterloo.ca/statistics-and-actuarial-science/system/files/webform/mcqmc_2024_contributed_talk_abst/10105/sileisong.tex</t>
  </si>
  <si>
    <t>https://uwaterloo.ca/statistics-and-actuarial-science/system/files/webform/mcqmc_2024_contributed_talk_abst/10105/sileisong.pdf</t>
  </si>
  <si>
    <t>PDEs and Machine Learning</t>
  </si>
  <si>
    <t>Federica</t>
  </si>
  <si>
    <t>Milinanni</t>
  </si>
  <si>
    <t>KTH Royal Institute of Technology, Sweden</t>
  </si>
  <si>
    <t>fedmil@kth.se</t>
  </si>
  <si>
    <t>Pierre</t>
  </si>
  <si>
    <t>Nyquist</t>
  </si>
  <si>
    <t>Chalmers University of Technology and University of Gothenburg</t>
  </si>
  <si>
    <t>pnyquist@chalmers.se</t>
  </si>
  <si>
    <t>A large deviation principle for Metropolis-Hastings sampling</t>
  </si>
  <si>
    <t>https://uwaterloo.ca/statistics-and-actuarial-science/system/files/webform/mcqmc_2024_contributed_talk_abst/10107/federicamilinanni.tex</t>
  </si>
  <si>
    <t>https://uwaterloo.ca/statistics-and-actuarial-science/system/files/webform/mcqmc_2024_contributed_talk_abst/10107/federicamilinanni.pdf</t>
  </si>
  <si>
    <t xml:space="preserve">MCMC </t>
  </si>
  <si>
    <t>Laura</t>
  </si>
  <si>
    <t>Bazahica</t>
  </si>
  <si>
    <t>LUT University</t>
  </si>
  <si>
    <t>laura.bazahica@lut.fi</t>
  </si>
  <si>
    <t>Vesa</t>
  </si>
  <si>
    <t>Kaarnioja</t>
  </si>
  <si>
    <t>University of Potsdam</t>
  </si>
  <si>
    <t>vesa.kaarnioja@fu-berlin.de</t>
  </si>
  <si>
    <t>Lassi</t>
  </si>
  <si>
    <t>Roininen</t>
  </si>
  <si>
    <t>lassi.roininen@lut.fi</t>
  </si>
  <si>
    <t>Quasi-Monte Carlo for Electrical Impedance Tomography</t>
  </si>
  <si>
    <t>https://uwaterloo.ca/statistics-and-actuarial-science/system/files/webform/mcqmc_2024_contributed_talk_abst/10108/laurabazahica.tex</t>
  </si>
  <si>
    <t>https://uwaterloo.ca/statistics-and-actuarial-science/system/files/webform/mcqmc_2024_contributed_talk_abst/10108/laurabazahica.pdf</t>
  </si>
  <si>
    <t>Part of the Special Session "Kernel Approximation and Cubature"</t>
  </si>
  <si>
    <t>Philippe</t>
  </si>
  <si>
    <t>Blondeel</t>
  </si>
  <si>
    <t>Belgian Royal Military Academy</t>
  </si>
  <si>
    <t>philippe.blondeel@mil.be</t>
  </si>
  <si>
    <t>Filip</t>
  </si>
  <si>
    <t>Van Utterbeeck</t>
  </si>
  <si>
    <t>filip.vanutterbeeck@mil.be</t>
  </si>
  <si>
    <t>Ben</t>
  </si>
  <si>
    <t>Lauwens</t>
  </si>
  <si>
    <t>ben.lauwens@mil.be</t>
  </si>
  <si>
    <t>Application of quasi-Monte Carlo in Mine Countermeasure Simulations with a Stochastic Optimal Control Framework</t>
  </si>
  <si>
    <t>https://uwaterloo.ca/statistics-and-actuarial-science/system/files/webform/mcqmc_2024_contributed_talk_abst/10112/philippeblondeel.tex</t>
  </si>
  <si>
    <t>https://uwaterloo.ca/statistics-and-actuarial-science/system/files/webform/mcqmc_2024_contributed_talk_abst/10112/philippeblondeel.pdf</t>
  </si>
  <si>
    <t>QMC application</t>
  </si>
  <si>
    <t>Xiaoqun</t>
  </si>
  <si>
    <t>Wang</t>
  </si>
  <si>
    <t>Department of Mathematical Sciences, Tsinghua University, Beijing, China</t>
  </si>
  <si>
    <t>wangxiaoqun@tsinghua.edu.cn</t>
  </si>
  <si>
    <t>Ouyang</t>
  </si>
  <si>
    <t>oyd21@mails.tsinghua.edu.cn</t>
  </si>
  <si>
    <t>School of Mathematics, South China University of Technology, China</t>
  </si>
  <si>
    <t>Achieving High Order Convergence of Quasi-Monte Carlo Methods for Unbounded Integrands by Importance Sampling</t>
  </si>
  <si>
    <t>https://uwaterloo.ca/statistics-and-actuarial-science/system/files/webform/mcqmc_2024_contributed_talk_abst/10113/xiaoqunwang.tex</t>
  </si>
  <si>
    <t>https://uwaterloo.ca/statistics-and-actuarial-science/system/files/webform/mcqmc_2024_contributed_talk_abst/10113/xiaoqunwang.pdf</t>
  </si>
  <si>
    <t>Thank you very much!</t>
  </si>
  <si>
    <t>QMC higher order</t>
  </si>
  <si>
    <t>Klaus</t>
  </si>
  <si>
    <t>Ritter</t>
  </si>
  <si>
    <t>RPTU Kaiserslautern-Landau, Germany</t>
  </si>
  <si>
    <t>ritter@mathematik.uni-kl.de</t>
  </si>
  <si>
    <t>Mario</t>
  </si>
  <si>
    <t>Hefter</t>
  </si>
  <si>
    <t>hefter@mathematik.uni-kl.de</t>
  </si>
  <si>
    <t>Andre</t>
  </si>
  <si>
    <t>Herzwurm</t>
  </si>
  <si>
    <t>TH Rosenheim, Germany</t>
  </si>
  <si>
    <t>andre.herzwurm@th-rosenheim.de</t>
  </si>
  <si>
    <t>Upper and Lower Bounds for Pathwise Approximation of Scalar SDEs with Reflection</t>
  </si>
  <si>
    <t>https://uwaterloo.ca/statistics-and-actuarial-science/system/files/webform/mcqmc_2024_contributed_talk_abst/10115/klausritter.tex</t>
  </si>
  <si>
    <t>https://uwaterloo.ca/statistics-and-actuarial-science/system/files/webform/mcqmc_2024_contributed_talk_abst/10115/klausritter.pdf</t>
  </si>
  <si>
    <t>SDEs</t>
  </si>
  <si>
    <t>Shin</t>
  </si>
  <si>
    <t>Harase</t>
  </si>
  <si>
    <t>Ritsumeikan University</t>
  </si>
  <si>
    <t>harase@fc.ritsumei.ac.jp</t>
  </si>
  <si>
    <t>Markov chain quasi-Monte Carlo simulation using linear feedback shift register generators</t>
  </si>
  <si>
    <t>https://uwaterloo.ca/statistics-and-actuarial-science/system/files/webform/mcqmc_2024_contributed_talk_abst/10118/shinharase.tex</t>
  </si>
  <si>
    <t>https://uwaterloo.ca/statistics-and-actuarial-science/system/files/webform/mcqmc_2024_contributed_talk_abst/10118/shinharase.pdf</t>
  </si>
  <si>
    <t xml:space="preserve">MCMC and QMC </t>
  </si>
  <si>
    <t>Max</t>
  </si>
  <si>
    <t>Hird</t>
  </si>
  <si>
    <t>University College London</t>
  </si>
  <si>
    <t>max.hird.19@ucl.ac.uk</t>
  </si>
  <si>
    <t>Samuel</t>
  </si>
  <si>
    <t>Livingstone</t>
  </si>
  <si>
    <t>samuel.livingstone@ucl.ac.uk</t>
  </si>
  <si>
    <t>Quantifying the effectiveness of linear preconditioning in Markov chain Monte Carlo</t>
  </si>
  <si>
    <t>https://uwaterloo.ca/statistics-and-actuarial-science/system/files/webform/mcqmc_2024_contributed_talk_abst/10120/maxhird.tex</t>
  </si>
  <si>
    <t>https://uwaterloo.ca/statistics-and-actuarial-science/system/files/webform/mcqmc_2024_contributed_talk_abst/10120/maxhird.pdf</t>
  </si>
  <si>
    <t>Arne</t>
  </si>
  <si>
    <t>Bouillon</t>
  </si>
  <si>
    <t>arne.bouillon@kuleuven.be</t>
  </si>
  <si>
    <t>Toon</t>
  </si>
  <si>
    <t>Ingelaere</t>
  </si>
  <si>
    <t>toon.ingelaere@kuleuven.be</t>
  </si>
  <si>
    <t>Giovanni</t>
  </si>
  <si>
    <t>Samaey</t>
  </si>
  <si>
    <t>giovanni.samaey@kuleuven.be</t>
  </si>
  <si>
    <t>Single-ensemble multilevel Monte Carlo for discrete interacting-particle methods</t>
  </si>
  <si>
    <t>https://uwaterloo.ca/statistics-and-actuarial-science/system/files/webform/mcqmc_2024_contributed_talk_abst/10121/main.tex</t>
  </si>
  <si>
    <t>https://uwaterloo.ca/statistics-and-actuarial-science/system/files/webform/mcqmc_2024_contributed_talk_abst/10121/main.pdf</t>
  </si>
  <si>
    <t xml:space="preserve">multilevel </t>
  </si>
  <si>
    <t>Briol</t>
  </si>
  <si>
    <t>Francois-Xavier</t>
  </si>
  <si>
    <t>f.briol@ucl.ac.uk</t>
  </si>
  <si>
    <t>Zonghao</t>
  </si>
  <si>
    <t>zonghao.chen.22@ucl.ac.uk</t>
  </si>
  <si>
    <t>Masha</t>
  </si>
  <si>
    <t>Naslidnyk</t>
  </si>
  <si>
    <t>masha.naslidnyk.21@ucl.ac.uk</t>
  </si>
  <si>
    <t>Arthur</t>
  </si>
  <si>
    <t>Gretton</t>
  </si>
  <si>
    <t>a.gretton@ucl.ac.uk</t>
  </si>
  <si>
    <t>Estimating parametric expectations through Bayesian quadrature</t>
  </si>
  <si>
    <t>https://uwaterloo.ca/statistics-and-actuarial-science/system/files/webform/mcqmc_2024_contributed_talk_abst/10122/francoisxavierbriol.tex</t>
  </si>
  <si>
    <t>https://uwaterloo.ca/statistics-and-actuarial-science/system/files/webform/mcqmc_2024_contributed_talk_abst/10122/francoisxavierbriol.pdf</t>
  </si>
  <si>
    <t>Session: Learning to Solve Related Integrals</t>
  </si>
  <si>
    <t>Rocco</t>
  </si>
  <si>
    <t>Caprio</t>
  </si>
  <si>
    <t>University of Warwick</t>
  </si>
  <si>
    <t>rocco.caprio@warwick.ac.uk</t>
  </si>
  <si>
    <t>Adam</t>
  </si>
  <si>
    <t>M</t>
  </si>
  <si>
    <t>Johansen</t>
  </si>
  <si>
    <t>A.M.Johansen@warwick.ac.uk</t>
  </si>
  <si>
    <t>A calculus for Markov chain Monte Carlo: studying approximations in algorithms</t>
  </si>
  <si>
    <t>https://uwaterloo.ca/statistics-and-actuarial-science/system/files/webform/mcqmc_2024_contributed_talk_abst/10124/roccocaprio.tex</t>
  </si>
  <si>
    <t>https://uwaterloo.ca/statistics-and-actuarial-science/system/files/webform/mcqmc_2024_contributed_talk_abst/10124/roccocaprio.pdf</t>
  </si>
  <si>
    <t>Sascha</t>
  </si>
  <si>
    <t>Holl</t>
  </si>
  <si>
    <t>Max Planck Institute for Informatics</t>
  </si>
  <si>
    <t>sholl@mpi-inf.mpg.de</t>
  </si>
  <si>
    <t>Gurprit</t>
  </si>
  <si>
    <t>Singh</t>
  </si>
  <si>
    <t>gsingh@mpi-inf.mpg.de</t>
  </si>
  <si>
    <t>Concatenation of Markov processes for Monte Carlo Integration</t>
  </si>
  <si>
    <t>https://uwaterloo.ca/statistics-and-actuarial-science/system/files/webform/mcqmc_2024_contributed_talk_abst/10125/2024_mcqmc_abstract.tex</t>
  </si>
  <si>
    <t>https://uwaterloo.ca/statistics-and-actuarial-science/system/files/webform/mcqmc_2024_contributed_talk_abst/10125/2024_mcqmc_abstract.pdf</t>
  </si>
  <si>
    <t>markov processes and MC integration</t>
  </si>
  <si>
    <t>CS7</t>
  </si>
  <si>
    <t>Cameron</t>
  </si>
  <si>
    <t>Bell</t>
  </si>
  <si>
    <t>cameron.bell@warwick.ac.uk</t>
  </si>
  <si>
    <t>Krzysztof</t>
  </si>
  <si>
    <t>Latuszynski</t>
  </si>
  <si>
    <t>University of Warwick, UK</t>
  </si>
  <si>
    <t>K.G.Latuszynski@warwick.ac.uk</t>
  </si>
  <si>
    <t>Gareth</t>
  </si>
  <si>
    <t>Roberts</t>
  </si>
  <si>
    <t>Gareth.O.Roberts@warwick.ac.uk</t>
  </si>
  <si>
    <t>Adapting the Stereographic Bouncy Particle Sampler</t>
  </si>
  <si>
    <t>https://uwaterloo.ca/statistics-and-actuarial-science/system/files/webform/mcqmc_2024_contributed_talk_abst/10129/cameronbell.tex</t>
  </si>
  <si>
    <t>https://uwaterloo.ca/statistics-and-actuarial-science/system/files/webform/mcqmc_2024_contributed_talk_abst/10129/cameronbell.pdf</t>
  </si>
  <si>
    <t>Apologies, I submitted about 10 minutes ago with incorrect file names. I have now named the files as requested.</t>
  </si>
  <si>
    <t>Muhammad</t>
  </si>
  <si>
    <t>Saqib</t>
  </si>
  <si>
    <t>Khwaja Fareed University of Engineering and Information Technology Rahim Yar Khan Pakistan</t>
  </si>
  <si>
    <t>m.saqib@kfueit.edu.pk</t>
  </si>
  <si>
    <t>Abdul</t>
  </si>
  <si>
    <t>khaliq</t>
  </si>
  <si>
    <t>Riphah International University Lahore Campus, Pakistan</t>
  </si>
  <si>
    <t>khaliqsyed@gmail.com</t>
  </si>
  <si>
    <t>Dynamical Exploration of Generalized Burger-Fisher Model: A Numerical Study Utilizing Unconditionally Stable Monte Carlo Simulation Coupled with Finite Volume Method</t>
  </si>
  <si>
    <t>https://uwaterloo.ca/statistics-and-actuarial-science/system/files/webform/mcqmc_2024_contributed_talk_abst/10134/muhammad_saqib.tex</t>
  </si>
  <si>
    <t>https://uwaterloo.ca/statistics-and-actuarial-science/system/files/webform/mcqmc_2024_contributed_talk_abst/10134/muhammad_saqib.pdf</t>
  </si>
  <si>
    <t>I am Dr. Muhammad Saqib I am currently working at Khwaja Fareed University of Engineering and Information Technology, RYK, Pakistan. Currently expertise in Numerical analysis. The investigation outlined in this study introduces a novel numerical framework for analyzing the dynamics of spatially extended Generalized nonlinear Burger-Fisher Models. Distinguished
by its use of Proposed Implicit strategies and a pioneering unconditionally stable Monte Carlo simulation (MCS) technique, this work sheds light on reaction-diffusion phenomena, offering insights into predicting ecologically relevant behavior, including chaos.</t>
  </si>
  <si>
    <t>This person seems not to work in MC very much by their published work. Would be happy to reject</t>
  </si>
  <si>
    <t>Sanket</t>
  </si>
  <si>
    <t>Agrawal</t>
  </si>
  <si>
    <t>sanket.agrawal@warwick.ac.uk</t>
  </si>
  <si>
    <t>Joris</t>
  </si>
  <si>
    <t>Bierkens</t>
  </si>
  <si>
    <t>TU Delft</t>
  </si>
  <si>
    <t>Joris.Bierkens@tudelft.nl</t>
  </si>
  <si>
    <t>Large sample limit theorems for the Zig-Zag process</t>
  </si>
  <si>
    <t>https://uwaterloo.ca/statistics-and-actuarial-science/system/files/webform/mcqmc_2024_contributed_talk_abst/10135/sanketagrawal.tex</t>
  </si>
  <si>
    <t>https://uwaterloo.ca/statistics-and-actuarial-science/system/files/webform/mcqmc_2024_contributed_talk_abst/10135/sanketagrawal.pdf</t>
  </si>
  <si>
    <t>Astrid</t>
  </si>
  <si>
    <t>Herremans</t>
  </si>
  <si>
    <t>astrid.herremans@kuleuven.be</t>
  </si>
  <si>
    <t>Daan</t>
  </si>
  <si>
    <t>Huybrechs</t>
  </si>
  <si>
    <t>daan.huybrechs@kuleuven.be</t>
  </si>
  <si>
    <t>Sampling theory for regularized least squares approximations</t>
  </si>
  <si>
    <t>https://uwaterloo.ca/statistics-and-actuarial-science/system/files/webform/mcqmc_2024_contributed_talk_abst/10136/astridherremans.tex</t>
  </si>
  <si>
    <t>https://uwaterloo.ca/statistics-and-actuarial-science/system/files/webform/mcqmc_2024_contributed_talk_abst/10136/astridherremans.pdf</t>
  </si>
  <si>
    <t>sampling</t>
  </si>
  <si>
    <t>CS10</t>
  </si>
  <si>
    <t>Victor</t>
  </si>
  <si>
    <t>Ostromoukhov</t>
  </si>
  <si>
    <t>Université Claude Bernard Lyon 1/CNRS</t>
  </si>
  <si>
    <t>victor.ostromoukhov@liris.cnrs.fr</t>
  </si>
  <si>
    <t>Nicolas</t>
  </si>
  <si>
    <t>Bonneel</t>
  </si>
  <si>
    <t>nicolas.bonneel@liris.cnrs.fr</t>
  </si>
  <si>
    <t>David</t>
  </si>
  <si>
    <t>Coeurjolly</t>
  </si>
  <si>
    <t>david.coeurjolly@liris.cnrs.fr</t>
  </si>
  <si>
    <t>Jean-Claude</t>
  </si>
  <si>
    <t>Iehl</t>
  </si>
  <si>
    <t>jean-claude.iehl@univ-lyon1.fr</t>
  </si>
  <si>
    <t>Construction of many irreducible Sobol’ (0,2)-sequences in base b&gt;2</t>
  </si>
  <si>
    <t>https://uwaterloo.ca/statistics-and-actuarial-science/system/files/webform/mcqmc_2024_contributed_talk_abst/10140/vo_mcqmc2024.tex</t>
  </si>
  <si>
    <t>https://uwaterloo.ca/statistics-and-actuarial-science/system/files/webform/mcqmc_2024_contributed_talk_abst/10140/vo_mcqmc2024.pdf</t>
  </si>
  <si>
    <t>Miika</t>
  </si>
  <si>
    <t>Kailas</t>
  </si>
  <si>
    <t>University of Jyväskylä</t>
  </si>
  <si>
    <t>miika.p.kailas@jyu.fi</t>
  </si>
  <si>
    <t>Alain</t>
  </si>
  <si>
    <t>Durmus</t>
  </si>
  <si>
    <t>École Polytechnique</t>
  </si>
  <si>
    <t>alain.durmus@polytechnique.edu</t>
  </si>
  <si>
    <t>Gruffaz</t>
  </si>
  <si>
    <t>Université Paris-Saclay</t>
  </si>
  <si>
    <t>samuel.gruffaz@ens-paris-saclay.fr</t>
  </si>
  <si>
    <t>Eero</t>
  </si>
  <si>
    <t>Saksman</t>
  </si>
  <si>
    <t>eero.saksman@helsinki.fi</t>
  </si>
  <si>
    <t>Matti</t>
  </si>
  <si>
    <t>Vihola</t>
  </si>
  <si>
    <t>matti.s.vihola@jyu.fi</t>
  </si>
  <si>
    <t>Ergodicity of No U-Turn Samplers</t>
  </si>
  <si>
    <t>https://uwaterloo.ca/statistics-and-actuarial-science/system/files/webform/mcqmc_2024_contributed_talk_abst/10143/abstract_talk.tex</t>
  </si>
  <si>
    <t>https://uwaterloo.ca/statistics-and-actuarial-science/system/files/webform/mcqmc_2024_contributed_talk_abst/10143/abstract_talk.pdf</t>
  </si>
  <si>
    <t>Multilevel interacting-particle methods for Bayesian inversion of infinite-dimensional parameters</t>
  </si>
  <si>
    <t>https://uwaterloo.ca/statistics-and-actuarial-science/system/files/webform/mcqmc_2024_contributed_talk_abst/10145/ingelaeretoon.tex</t>
  </si>
  <si>
    <t>https://uwaterloo.ca/statistics-and-actuarial-science/system/files/webform/mcqmc_2024_contributed_talk_abst/10145/ingelaeretoon.pdf</t>
  </si>
  <si>
    <t>WITHDREW</t>
  </si>
  <si>
    <t>Kristin</t>
  </si>
  <si>
    <t>Kirchner</t>
  </si>
  <si>
    <t>Delft University of Technology and KTH Royal Institute of Technology</t>
  </si>
  <si>
    <t>k.kirchner@tudelft.nl</t>
  </si>
  <si>
    <t>Schwab</t>
  </si>
  <si>
    <t>Seminar for Applied Mathematics, ETH Zurich</t>
  </si>
  <si>
    <t>christoph.schwab@sam.math.ethz.ch</t>
  </si>
  <si>
    <t>Monte Carlo convergence rates for moments in Banach spaces</t>
  </si>
  <si>
    <t>https://uwaterloo.ca/statistics-and-actuarial-science/system/files/webform/mcqmc_2024_contributed_talk_abst/10146/kristinkirchner.tex</t>
  </si>
  <si>
    <t>https://uwaterloo.ca/statistics-and-actuarial-science/system/files/webform/mcqmc_2024_contributed_talk_abst/10146/kristinkirchner.pdf</t>
  </si>
  <si>
    <t>MC banach spaces</t>
  </si>
  <si>
    <t>Ambrose</t>
  </si>
  <si>
    <t>Robert Stefan</t>
  </si>
  <si>
    <t>Emmett-iwaniw</t>
  </si>
  <si>
    <t>arsemmet@uwaterloo.ca</t>
  </si>
  <si>
    <t>Using Adaptive Basis Search Method To Interpret Black-Box Models</t>
  </si>
  <si>
    <t>https://uwaterloo.ca/statistics-and-actuarial-science/system/files/webform/mcqmc_2024_contributed_talk_abst/10147/ambroseemmettiwaniw.tex</t>
  </si>
  <si>
    <t>https://uwaterloo.ca/statistics-and-actuarial-science/system/files/webform/mcqmc_2024_contributed_talk_abst/10147/ambroseemmettiwaniw.pdf</t>
  </si>
  <si>
    <t>QMC and ML</t>
  </si>
  <si>
    <t>Ankit</t>
  </si>
  <si>
    <t>Gupta</t>
  </si>
  <si>
    <t>ETH Zurich</t>
  </si>
  <si>
    <t>ankit.gupta@bsse.ethz.ch</t>
  </si>
  <si>
    <t>Mustafa</t>
  </si>
  <si>
    <t>Khammash</t>
  </si>
  <si>
    <t>mustafa.khammash@bsse.ethz.ch</t>
  </si>
  <si>
    <t>Spectral Estimation of the Koopman operator for Stochastic Reaction Networks</t>
  </si>
  <si>
    <t>https://uwaterloo.ca/statistics-and-actuarial-science/system/files/webform/mcqmc_2024_contributed_talk_abst/10148/ankit_gupta_ethzurich_abstract_talk.tex</t>
  </si>
  <si>
    <t>https://uwaterloo.ca/statistics-and-actuarial-science/system/files/webform/mcqmc_2024_contributed_talk_abst/10148/ankit_gupta_ethzurich_abstract_talk.pdf</t>
  </si>
  <si>
    <t>Recent Advances in Monte Carlo Methods for Forward and Inverse Problems for Stochastic Reaction Networks, Parts I and II</t>
  </si>
  <si>
    <t>Adcock</t>
  </si>
  <si>
    <t>Simon Fraser University</t>
  </si>
  <si>
    <t>ben_adcock@sfu.ca</t>
  </si>
  <si>
    <t>Simone</t>
  </si>
  <si>
    <t>Brugiapaglia</t>
  </si>
  <si>
    <t>Concordia University</t>
  </si>
  <si>
    <t>simone.brugiapaglia@concordia.ca</t>
  </si>
  <si>
    <t>Nick</t>
  </si>
  <si>
    <t>Dexter</t>
  </si>
  <si>
    <t>nick.dexter@fsu.edu</t>
  </si>
  <si>
    <t>Sebastian</t>
  </si>
  <si>
    <t>Moraga</t>
  </si>
  <si>
    <t>sebastian_moraga_scheuermann@sfu.ca</t>
  </si>
  <si>
    <t>Optimal approximation of infinite-dimensional, Banach-valued, holomorphic functions from i.i.d. samples</t>
  </si>
  <si>
    <t>https://uwaterloo.ca/statistics-and-actuarial-science/system/files/webform/mcqmc_2024_contributed_talk_abst/10149/adcock_mcqmc_abstract.tex</t>
  </si>
  <si>
    <t>https://uwaterloo.ca/statistics-and-actuarial-science/system/files/webform/mcqmc_2024_contributed_talk_abst/10149/adcock_mcqmc_abstract.pdf</t>
  </si>
  <si>
    <t>Special session: Function recovery and discretization problems</t>
  </si>
  <si>
    <t>Florian</t>
  </si>
  <si>
    <t>Maire</t>
  </si>
  <si>
    <t>University of Montreal</t>
  </si>
  <si>
    <t>florian.maire@umontreal.ca</t>
  </si>
  <si>
    <t>The Occluded Process</t>
  </si>
  <si>
    <t>https://uwaterloo.ca/statistics-and-actuarial-science/system/files/webform/mcqmc_2024_contributed_talk_abst/10151/florianmaire.tex</t>
  </si>
  <si>
    <t>https://uwaterloo.ca/statistics-and-actuarial-science/system/files/webform/mcqmc_2024_contributed_talk_abst/10151/florianmaire.pdf</t>
  </si>
  <si>
    <t>Bayesian statistics ML</t>
  </si>
  <si>
    <t>Marcin</t>
  </si>
  <si>
    <t>Wnuk</t>
  </si>
  <si>
    <t>Osnabrück University</t>
  </si>
  <si>
    <t>marcin.wnuk@uni-osnabrueck.de</t>
  </si>
  <si>
    <t>Robert</t>
  </si>
  <si>
    <t>Kunsch</t>
  </si>
  <si>
    <t>RWTH Aachen University</t>
  </si>
  <si>
    <t>kunsch@mathc.rwth-aachen.de</t>
  </si>
  <si>
    <t>Approximation of vectors using adaptive randomized information</t>
  </si>
  <si>
    <t>adaptive and approximation</t>
  </si>
  <si>
    <t>Alex</t>
  </si>
  <si>
    <t>Keller</t>
  </si>
  <si>
    <t xml:space="preserve">NVIDIA </t>
  </si>
  <si>
    <t>akeller@nvidia.com</t>
  </si>
  <si>
    <t>Christopher</t>
  </si>
  <si>
    <t>Schied</t>
  </si>
  <si>
    <t>Integro-Approximation with Neural Integral Operators</t>
  </si>
  <si>
    <t>ML, comp graphics</t>
  </si>
  <si>
    <t>Luo</t>
  </si>
  <si>
    <t>Shanghai Jiao Tong University</t>
  </si>
  <si>
    <t>jluo_ms@sjtu.edu.cn</t>
  </si>
  <si>
    <t>Guo</t>
  </si>
  <si>
    <t>Liang</t>
  </si>
  <si>
    <t>Kun</t>
  </si>
  <si>
    <t>Efficient Risk Quantification via Nested Simulation</t>
  </si>
  <si>
    <t>finance</t>
  </si>
  <si>
    <t>Jiefei</t>
  </si>
  <si>
    <t>Yang</t>
  </si>
  <si>
    <t>University of Hong Kong</t>
  </si>
  <si>
    <t>jiefeiy@connect.hku.hk</t>
  </si>
  <si>
    <t>Guanglian</t>
  </si>
  <si>
    <t xml:space="preserve">Li </t>
  </si>
  <si>
    <t>Gradient enhanced sparse Hermite polynomial expansions for pricing and hedging high-dimensional American options</t>
  </si>
  <si>
    <t xml:space="preserve">YES </t>
  </si>
  <si>
    <t>Damir</t>
  </si>
  <si>
    <t>Ferizović</t>
  </si>
  <si>
    <t>damir.ferizovic@kuleuven.be</t>
  </si>
  <si>
    <t>Uniform distribution via lattices: from point sets to sequences</t>
  </si>
  <si>
    <t>unif distribution</t>
  </si>
  <si>
    <t>Othmane</t>
  </si>
  <si>
    <t>Kortbi</t>
  </si>
  <si>
    <t>UAE University</t>
  </si>
  <si>
    <t>okortbi@uaeu.ac.ae</t>
  </si>
  <si>
    <t>sampling, copula</t>
  </si>
  <si>
    <t>Ilhem</t>
  </si>
  <si>
    <t>Bouderbala</t>
  </si>
  <si>
    <t>University of Alberta</t>
  </si>
  <si>
    <t>bouderba@ualberta.ca</t>
  </si>
  <si>
    <t>Jay</t>
  </si>
  <si>
    <t>Newby</t>
  </si>
  <si>
    <t>jnewby@ualberta.ca</t>
  </si>
  <si>
    <t>Mapping spatially varying diffusion using Gibbs-Hamiltonian Monte Carlo algorithm.</t>
  </si>
  <si>
    <t>https://uwaterloo.ca/statistics-and-actuarial-science/system/files/webform/mcqmc_2024_contributed_talk_abst/10464/abstract_mcqmc.tex</t>
  </si>
  <si>
    <t>https://uwaterloo.ca/statistics-and-actuarial-science/system/files/webform/mcqmc_2024_contributed_talk_abst/10464/abstract_mcqnc.pdf</t>
  </si>
  <si>
    <t>may need to move</t>
  </si>
  <si>
    <t>Steffen</t>
  </si>
  <si>
    <t>Dereich</t>
  </si>
  <si>
    <t>steffen.dereich@uni-muenster.de</t>
  </si>
  <si>
    <t>Arnulf</t>
  </si>
  <si>
    <t>Jentzen</t>
  </si>
  <si>
    <t>University of Münster / Chinese University of Hong Kong, Shenzhen</t>
  </si>
  <si>
    <t>ajentzen@uni-muenster.de</t>
  </si>
  <si>
    <t>New error estimates for the Adam optimization algorithm</t>
  </si>
  <si>
    <t>https://uwaterloo.ca/statistics-and-actuarial-science/system/files/webform/mcqmc_2024_contributed_talk_abst/10483/template_abstract_talk_mcqmc.tex</t>
  </si>
  <si>
    <t>https://uwaterloo.ca/statistics-and-actuarial-science/system/files/webform/mcqmc_2024_contributed_talk_abst/10483/template_abstract_talk_mcqmc.pdf</t>
  </si>
  <si>
    <t>Xiaotian</t>
  </si>
  <si>
    <t>Zhu</t>
  </si>
  <si>
    <t>Western University</t>
  </si>
  <si>
    <t>xzhu444@uwo.ca</t>
  </si>
  <si>
    <t>Mark</t>
  </si>
  <si>
    <t>Reesor</t>
  </si>
  <si>
    <t>Wilfrid Laurier University</t>
  </si>
  <si>
    <t>mreesor@wlu.ca</t>
  </si>
  <si>
    <t>Lars</t>
  </si>
  <si>
    <t>Stentoft</t>
  </si>
  <si>
    <t>lars.stentoft@uwo.ca</t>
  </si>
  <si>
    <t>A critical analysis of the Weighted Least Squares Monte Carlo method for pricing American options</t>
  </si>
  <si>
    <t>https://uwaterloo.ca/statistics-and-actuarial-science/system/files/webform/mcqmc_2024_contributed_talk_abst/10492/zhuxiaotian.tex</t>
  </si>
  <si>
    <t>https://uwaterloo.ca/statistics-and-actuarial-science/system/files/webform/mcqmc_2024_contributed_talk_abst/10492/mcqmc2024_zhuxiaotian_talks.pdf</t>
  </si>
  <si>
    <t xml:space="preserve">As of April 15 </t>
  </si>
  <si>
    <t>In agreement with Christiane</t>
  </si>
  <si>
    <t>contributed (submitted)</t>
  </si>
  <si>
    <t xml:space="preserve">QMC   </t>
  </si>
  <si>
    <t>reject, skipped, withdraw, double. moved to special</t>
  </si>
  <si>
    <t>PDE/SDE</t>
  </si>
  <si>
    <t>special sessions</t>
  </si>
  <si>
    <t>adaptive</t>
  </si>
  <si>
    <t>TOTAL</t>
  </si>
  <si>
    <t>QMC applic</t>
  </si>
  <si>
    <t>ML</t>
  </si>
  <si>
    <t>Bayesian, MCMC</t>
  </si>
  <si>
    <t>MC applic, stats</t>
  </si>
  <si>
    <t>CS14</t>
  </si>
  <si>
    <t>CS15</t>
  </si>
  <si>
    <t>CS16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</si>
</sst>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Helvetica"/>
      <charset val="1"/>
    </font>
    <font>
      <sz val="12"/>
      <color rgb="FF212121"/>
      <name val="Aptos"/>
      <family val="2"/>
      <charset val="1"/>
    </font>
    <font>
      <sz val="11"/>
      <color rgb="FF000000"/>
      <name val="Calibri"/>
      <family val="2"/>
      <scheme val="minor"/>
    </font>
    <font>
      <sz val="12"/>
      <color rgb="FF000000"/>
      <name val="Aptos"/>
      <family val="2"/>
      <charset val="1"/>
    </font>
    <font>
      <sz val="9"/>
      <color theme="1"/>
      <name val="Helvetica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vertical="top"/>
    </xf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0" fillId="34" borderId="0" xfId="0" applyFill="1"/>
    <xf numFmtId="0" fontId="18" fillId="35" borderId="10" xfId="0" applyFont="1" applyFill="1" applyBorder="1" applyAlignment="1">
      <alignment vertical="top" wrapText="1"/>
    </xf>
    <xf numFmtId="0" fontId="18" fillId="36" borderId="10" xfId="0" applyFont="1" applyFill="1" applyBorder="1" applyAlignment="1">
      <alignment vertical="top" wrapText="1"/>
    </xf>
    <xf numFmtId="0" fontId="0" fillId="36" borderId="10" xfId="0" applyFill="1" applyBorder="1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1" fillId="0" borderId="0" xfId="0" applyFont="1"/>
    <xf numFmtId="0" fontId="22" fillId="0" borderId="0" xfId="0" applyFont="1"/>
    <xf numFmtId="0" fontId="20" fillId="0" borderId="10" xfId="42" applyBorder="1" applyAlignment="1">
      <alignment vertical="top" wrapText="1"/>
    </xf>
    <xf numFmtId="0" fontId="23" fillId="0" borderId="0" xfId="42" applyFont="1" applyAlignment="1">
      <alignment vertical="top"/>
    </xf>
    <xf numFmtId="0" fontId="24" fillId="0" borderId="0" xfId="0" applyFont="1"/>
    <xf numFmtId="0" fontId="20" fillId="0" borderId="0" xfId="42"/>
    <xf numFmtId="0" fontId="25" fillId="0" borderId="0" xfId="0" applyFont="1"/>
    <xf numFmtId="0" fontId="0" fillId="37" borderId="0" xfId="0" applyFill="1"/>
    <xf numFmtId="0" fontId="0" fillId="38" borderId="0" xfId="0" applyFill="1"/>
    <xf numFmtId="0" fontId="18" fillId="37" borderId="10" xfId="0" applyFont="1" applyFill="1" applyBorder="1" applyAlignment="1">
      <alignment vertical="top" wrapText="1"/>
    </xf>
    <xf numFmtId="16" fontId="0" fillId="39" borderId="0" xfId="0" applyNumberFormat="1" applyFill="1"/>
    <xf numFmtId="0" fontId="0" fillId="39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efeiy@connect.hku.hk" TargetMode="External"/><Relationship Id="rId3" Type="http://schemas.openxmlformats.org/officeDocument/2006/relationships/hyperlink" Target="mailto:david.zhang@wascholar.org" TargetMode="External"/><Relationship Id="rId7" Type="http://schemas.openxmlformats.org/officeDocument/2006/relationships/hyperlink" Target="mailto:jluo_ms@sjtu.edu.cn" TargetMode="External"/><Relationship Id="rId2" Type="http://schemas.openxmlformats.org/officeDocument/2006/relationships/hyperlink" Target="mailto:m.saqib@kfueit.edu.pk" TargetMode="External"/><Relationship Id="rId1" Type="http://schemas.openxmlformats.org/officeDocument/2006/relationships/hyperlink" Target="https://www.kfueit.edu.pk/author/muhammad.saqib" TargetMode="External"/><Relationship Id="rId6" Type="http://schemas.openxmlformats.org/officeDocument/2006/relationships/hyperlink" Target="mailto:akeller@nvidia.com" TargetMode="External"/><Relationship Id="rId5" Type="http://schemas.openxmlformats.org/officeDocument/2006/relationships/hyperlink" Target="mailto:damir.ferizovic@kuleuven.be" TargetMode="External"/><Relationship Id="rId10" Type="http://schemas.openxmlformats.org/officeDocument/2006/relationships/hyperlink" Target="https://uwaterloo.ca/statistics-and-actuarial-science/system/files/webform/mcqmc_2024_contributed_talk_abst/9211/template_abstract_talk.tex" TargetMode="External"/><Relationship Id="rId4" Type="http://schemas.openxmlformats.org/officeDocument/2006/relationships/hyperlink" Target="mailto:xianjun@mail.sysu.edu.cn" TargetMode="External"/><Relationship Id="rId9" Type="http://schemas.openxmlformats.org/officeDocument/2006/relationships/hyperlink" Target="mailto:okortbi@uaeu.ac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1"/>
  <sheetViews>
    <sheetView showGridLines="0" tabSelected="1" topLeftCell="AB60" zoomScale="132" workbookViewId="0">
      <selection activeCell="AN77" sqref="AN77"/>
    </sheetView>
  </sheetViews>
  <sheetFormatPr defaultColWidth="8.85546875" defaultRowHeight="15"/>
  <cols>
    <col min="1" max="1" width="21.42578125" customWidth="1"/>
    <col min="2" max="2" width="10.42578125" bestFit="1" customWidth="1"/>
    <col min="3" max="3" width="12.140625" bestFit="1" customWidth="1"/>
    <col min="4" max="4" width="13.42578125" bestFit="1" customWidth="1"/>
    <col min="5" max="6" width="36.42578125" bestFit="1" customWidth="1"/>
    <col min="7" max="7" width="19.140625" bestFit="1" customWidth="1"/>
    <col min="8" max="8" width="10.140625" bestFit="1" customWidth="1"/>
    <col min="9" max="9" width="12.140625" bestFit="1" customWidth="1"/>
    <col min="10" max="10" width="13.140625" bestFit="1" customWidth="1"/>
    <col min="11" max="11" width="36.42578125" bestFit="1" customWidth="1"/>
    <col min="12" max="12" width="31.42578125" bestFit="1" customWidth="1"/>
    <col min="13" max="13" width="10.140625" bestFit="1" customWidth="1"/>
    <col min="14" max="14" width="12.140625" bestFit="1" customWidth="1"/>
    <col min="15" max="15" width="9.85546875" bestFit="1" customWidth="1"/>
    <col min="16" max="16" width="36.42578125" bestFit="1" customWidth="1"/>
    <col min="17" max="17" width="30.42578125" bestFit="1" customWidth="1"/>
    <col min="18" max="18" width="10.42578125" bestFit="1" customWidth="1"/>
    <col min="19" max="19" width="12.140625" bestFit="1" customWidth="1"/>
    <col min="20" max="20" width="9.85546875" bestFit="1" customWidth="1"/>
    <col min="21" max="21" width="34.28515625" bestFit="1" customWidth="1"/>
    <col min="22" max="22" width="10.140625" bestFit="1" customWidth="1"/>
    <col min="23" max="23" width="12.140625" bestFit="1" customWidth="1"/>
    <col min="24" max="24" width="9.85546875" bestFit="1" customWidth="1"/>
    <col min="25" max="25" width="23" bestFit="1" customWidth="1"/>
    <col min="26" max="29" width="36.42578125" bestFit="1" customWidth="1"/>
    <col min="31" max="31" width="10" bestFit="1" customWidth="1"/>
    <col min="32" max="32" width="10.140625" bestFit="1" customWidth="1"/>
    <col min="33" max="33" width="24.7109375" customWidth="1"/>
    <col min="36" max="36" width="25" customWidth="1"/>
    <col min="37" max="37" width="17.140625" customWidth="1"/>
  </cols>
  <sheetData>
    <row r="1" spans="1:37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</v>
      </c>
      <c r="J1" s="2" t="s">
        <v>8</v>
      </c>
      <c r="K1" s="2" t="s">
        <v>4</v>
      </c>
      <c r="L1" s="2" t="s">
        <v>9</v>
      </c>
      <c r="M1" s="2" t="s">
        <v>7</v>
      </c>
      <c r="N1" s="2" t="s">
        <v>2</v>
      </c>
      <c r="O1" s="2" t="s">
        <v>8</v>
      </c>
      <c r="P1" s="2" t="s">
        <v>4</v>
      </c>
      <c r="Q1" s="2" t="s">
        <v>9</v>
      </c>
      <c r="R1" s="2" t="s">
        <v>7</v>
      </c>
      <c r="S1" s="2" t="s">
        <v>2</v>
      </c>
      <c r="T1" s="2" t="s">
        <v>8</v>
      </c>
      <c r="U1" s="2" t="s">
        <v>9</v>
      </c>
      <c r="V1" s="2" t="s">
        <v>7</v>
      </c>
      <c r="W1" s="2" t="s">
        <v>2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E1" s="1" t="s">
        <v>14</v>
      </c>
      <c r="AF1" s="1" t="s">
        <v>15</v>
      </c>
      <c r="AG1" s="1" t="s">
        <v>16</v>
      </c>
      <c r="AJ1" s="1" t="s">
        <v>17</v>
      </c>
    </row>
    <row r="2" spans="1:37" s="3" customFormat="1" ht="76.5">
      <c r="A2" s="3">
        <v>1</v>
      </c>
      <c r="B2" s="6" t="s">
        <v>18</v>
      </c>
      <c r="C2" s="4"/>
      <c r="D2" s="5" t="s">
        <v>19</v>
      </c>
      <c r="E2" s="5" t="s">
        <v>20</v>
      </c>
      <c r="F2" s="5" t="s">
        <v>21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22</v>
      </c>
      <c r="AA2" s="16" t="s">
        <v>23</v>
      </c>
      <c r="AB2" s="5" t="s">
        <v>24</v>
      </c>
      <c r="AC2" s="4"/>
      <c r="AE2" s="3" t="s">
        <v>25</v>
      </c>
      <c r="AH2" s="3">
        <f>IF(AE2="YES",1,0)</f>
        <v>1</v>
      </c>
      <c r="AJ2" s="3" t="s">
        <v>26</v>
      </c>
      <c r="AK2" s="3" t="s">
        <v>27</v>
      </c>
    </row>
    <row r="3" spans="1:37" s="3" customFormat="1" ht="53.25">
      <c r="A3" s="3">
        <v>2</v>
      </c>
      <c r="B3" s="6" t="s">
        <v>28</v>
      </c>
      <c r="C3" s="4"/>
      <c r="D3" s="5" t="s">
        <v>29</v>
      </c>
      <c r="E3" s="5" t="s">
        <v>30</v>
      </c>
      <c r="F3" s="5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32</v>
      </c>
      <c r="AA3" s="5" t="s">
        <v>33</v>
      </c>
      <c r="AB3" s="5" t="s">
        <v>34</v>
      </c>
      <c r="AC3" s="4"/>
      <c r="AE3" s="3" t="s">
        <v>25</v>
      </c>
      <c r="AH3" s="3">
        <f t="shared" ref="AH3:AH65" si="0">IF(AE3="YES",1,0)</f>
        <v>1</v>
      </c>
      <c r="AJ3" s="3" t="s">
        <v>35</v>
      </c>
      <c r="AK3" s="3" t="s">
        <v>36</v>
      </c>
    </row>
    <row r="4" spans="1:37" s="11" customFormat="1" ht="53.25">
      <c r="B4" s="9" t="s">
        <v>37</v>
      </c>
      <c r="C4" s="10"/>
      <c r="D4" s="9" t="s">
        <v>29</v>
      </c>
      <c r="E4" s="9" t="s">
        <v>30</v>
      </c>
      <c r="F4" s="9" t="s">
        <v>31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9" t="s">
        <v>32</v>
      </c>
      <c r="AA4" s="9" t="s">
        <v>38</v>
      </c>
      <c r="AB4" s="9" t="s">
        <v>39</v>
      </c>
      <c r="AC4" s="10"/>
      <c r="AH4" s="3">
        <f t="shared" si="0"/>
        <v>0</v>
      </c>
    </row>
    <row r="5" spans="1:37" s="3" customFormat="1" ht="53.25">
      <c r="A5" s="3">
        <v>4</v>
      </c>
      <c r="B5" s="6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>
        <v>2</v>
      </c>
      <c r="H5" s="5" t="s">
        <v>45</v>
      </c>
      <c r="I5" s="4"/>
      <c r="J5" s="5" t="s">
        <v>46</v>
      </c>
      <c r="K5" s="5" t="s">
        <v>43</v>
      </c>
      <c r="L5" s="5" t="s">
        <v>47</v>
      </c>
      <c r="M5" s="5" t="s">
        <v>48</v>
      </c>
      <c r="N5" s="4"/>
      <c r="O5" s="5" t="s">
        <v>49</v>
      </c>
      <c r="P5" s="5" t="s">
        <v>43</v>
      </c>
      <c r="Q5" s="5" t="s">
        <v>50</v>
      </c>
      <c r="R5" s="4"/>
      <c r="S5" s="4"/>
      <c r="T5" s="4"/>
      <c r="U5" s="4"/>
      <c r="V5" s="4"/>
      <c r="W5" s="4"/>
      <c r="X5" s="4"/>
      <c r="Y5" s="4"/>
      <c r="Z5" s="5" t="s">
        <v>51</v>
      </c>
      <c r="AA5" s="5" t="s">
        <v>52</v>
      </c>
      <c r="AB5" s="5" t="s">
        <v>53</v>
      </c>
      <c r="AC5" s="4"/>
      <c r="AE5" s="3" t="s">
        <v>25</v>
      </c>
      <c r="AH5" s="3">
        <f t="shared" si="0"/>
        <v>1</v>
      </c>
      <c r="AJ5" s="3" t="s">
        <v>54</v>
      </c>
      <c r="AK5" s="3" t="s">
        <v>55</v>
      </c>
    </row>
    <row r="6" spans="1:37" s="3" customFormat="1" ht="53.25">
      <c r="A6" s="3">
        <v>5</v>
      </c>
      <c r="B6" s="6" t="s">
        <v>56</v>
      </c>
      <c r="C6" s="4"/>
      <c r="D6" s="5" t="s">
        <v>57</v>
      </c>
      <c r="E6" s="5" t="s">
        <v>58</v>
      </c>
      <c r="F6" s="5" t="s">
        <v>59</v>
      </c>
      <c r="G6" s="5">
        <v>2</v>
      </c>
      <c r="H6" s="5" t="s">
        <v>60</v>
      </c>
      <c r="I6" s="4"/>
      <c r="J6" s="5" t="s">
        <v>61</v>
      </c>
      <c r="K6" s="5" t="s">
        <v>58</v>
      </c>
      <c r="L6" s="5" t="s">
        <v>62</v>
      </c>
      <c r="M6" s="5" t="s">
        <v>63</v>
      </c>
      <c r="N6" s="4"/>
      <c r="O6" s="5" t="s">
        <v>64</v>
      </c>
      <c r="P6" s="5" t="s">
        <v>58</v>
      </c>
      <c r="Q6" s="5" t="s">
        <v>65</v>
      </c>
      <c r="R6" s="4"/>
      <c r="S6" s="4"/>
      <c r="T6" s="4"/>
      <c r="U6" s="4"/>
      <c r="V6" s="4"/>
      <c r="W6" s="4"/>
      <c r="X6" s="4"/>
      <c r="Y6" s="4"/>
      <c r="Z6" s="5" t="s">
        <v>66</v>
      </c>
      <c r="AA6" s="5" t="s">
        <v>67</v>
      </c>
      <c r="AB6" s="5" t="s">
        <v>68</v>
      </c>
      <c r="AC6" s="4"/>
      <c r="AE6" s="3" t="s">
        <v>25</v>
      </c>
      <c r="AH6" s="3">
        <f t="shared" si="0"/>
        <v>1</v>
      </c>
      <c r="AJ6" s="3" t="s">
        <v>69</v>
      </c>
      <c r="AK6" s="3" t="s">
        <v>70</v>
      </c>
    </row>
    <row r="7" spans="1:37" s="3" customFormat="1" ht="53.25">
      <c r="A7" s="3">
        <v>6</v>
      </c>
      <c r="B7" s="6" t="s">
        <v>71</v>
      </c>
      <c r="C7" s="4"/>
      <c r="D7" s="5" t="s">
        <v>72</v>
      </c>
      <c r="E7" s="5" t="s">
        <v>73</v>
      </c>
      <c r="F7" s="5" t="s">
        <v>74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 t="s">
        <v>75</v>
      </c>
      <c r="AA7" s="5" t="s">
        <v>76</v>
      </c>
      <c r="AB7" s="5" t="s">
        <v>77</v>
      </c>
      <c r="AC7" s="4"/>
      <c r="AE7" s="3" t="s">
        <v>25</v>
      </c>
      <c r="AH7" s="3">
        <f t="shared" si="0"/>
        <v>1</v>
      </c>
      <c r="AJ7" s="3" t="s">
        <v>78</v>
      </c>
      <c r="AK7" s="3" t="s">
        <v>79</v>
      </c>
    </row>
    <row r="8" spans="1:37" s="3" customFormat="1" ht="53.25">
      <c r="A8" s="3">
        <v>7</v>
      </c>
      <c r="B8" s="6" t="s">
        <v>80</v>
      </c>
      <c r="C8" s="4"/>
      <c r="D8" s="5" t="s">
        <v>81</v>
      </c>
      <c r="E8" s="5" t="s">
        <v>82</v>
      </c>
      <c r="F8" s="5" t="s">
        <v>83</v>
      </c>
      <c r="G8" s="5">
        <v>4</v>
      </c>
      <c r="H8" s="5" t="s">
        <v>84</v>
      </c>
      <c r="I8" s="4"/>
      <c r="J8" s="5" t="s">
        <v>85</v>
      </c>
      <c r="K8" s="5" t="s">
        <v>86</v>
      </c>
      <c r="L8" s="5" t="s">
        <v>87</v>
      </c>
      <c r="M8" s="5" t="s">
        <v>88</v>
      </c>
      <c r="N8" s="4"/>
      <c r="O8" s="5" t="s">
        <v>89</v>
      </c>
      <c r="P8" s="5" t="s">
        <v>86</v>
      </c>
      <c r="Q8" s="5" t="s">
        <v>90</v>
      </c>
      <c r="R8" s="5" t="s">
        <v>91</v>
      </c>
      <c r="S8" s="4"/>
      <c r="T8" s="5" t="s">
        <v>92</v>
      </c>
      <c r="U8" s="5" t="s">
        <v>93</v>
      </c>
      <c r="V8" s="5" t="s">
        <v>94</v>
      </c>
      <c r="W8" s="4"/>
      <c r="X8" s="5" t="s">
        <v>95</v>
      </c>
      <c r="Y8" s="5" t="s">
        <v>96</v>
      </c>
      <c r="Z8" s="5" t="s">
        <v>97</v>
      </c>
      <c r="AA8" s="5" t="s">
        <v>98</v>
      </c>
      <c r="AB8" s="5" t="s">
        <v>99</v>
      </c>
      <c r="AC8" s="4"/>
      <c r="AE8" s="3" t="s">
        <v>25</v>
      </c>
      <c r="AH8" s="3">
        <f t="shared" si="0"/>
        <v>1</v>
      </c>
      <c r="AJ8" s="3" t="s">
        <v>100</v>
      </c>
      <c r="AK8" s="3" t="s">
        <v>55</v>
      </c>
    </row>
    <row r="9" spans="1:37" s="3" customFormat="1" ht="108">
      <c r="A9" s="3">
        <v>8</v>
      </c>
      <c r="B9" s="6" t="s">
        <v>101</v>
      </c>
      <c r="C9" s="4"/>
      <c r="D9" s="5" t="s">
        <v>102</v>
      </c>
      <c r="E9" s="5" t="s">
        <v>103</v>
      </c>
      <c r="F9" s="5" t="s">
        <v>104</v>
      </c>
      <c r="G9" s="5">
        <v>2</v>
      </c>
      <c r="H9" s="5" t="s">
        <v>105</v>
      </c>
      <c r="I9" s="4"/>
      <c r="J9" s="5" t="s">
        <v>106</v>
      </c>
      <c r="K9" s="5" t="s">
        <v>107</v>
      </c>
      <c r="L9" s="5" t="s">
        <v>108</v>
      </c>
      <c r="M9" s="5" t="s">
        <v>109</v>
      </c>
      <c r="N9" s="4"/>
      <c r="O9" s="5" t="s">
        <v>110</v>
      </c>
      <c r="P9" s="5" t="s">
        <v>107</v>
      </c>
      <c r="Q9" s="5" t="s">
        <v>111</v>
      </c>
      <c r="R9" s="4"/>
      <c r="S9" s="4"/>
      <c r="T9" s="4"/>
      <c r="U9" s="4"/>
      <c r="V9" s="4"/>
      <c r="W9" s="4"/>
      <c r="X9" s="4"/>
      <c r="Y9" s="4"/>
      <c r="Z9" s="5" t="s">
        <v>112</v>
      </c>
      <c r="AA9" s="5" t="s">
        <v>113</v>
      </c>
      <c r="AB9" s="5" t="s">
        <v>114</v>
      </c>
      <c r="AC9" s="5" t="s">
        <v>115</v>
      </c>
      <c r="AE9" s="3" t="s">
        <v>25</v>
      </c>
      <c r="AH9" s="3">
        <f t="shared" si="0"/>
        <v>1</v>
      </c>
      <c r="AJ9" s="3" t="s">
        <v>116</v>
      </c>
      <c r="AK9" s="3" t="s">
        <v>36</v>
      </c>
    </row>
    <row r="10" spans="1:37" s="3" customFormat="1" ht="53.25">
      <c r="A10" s="3">
        <v>9</v>
      </c>
      <c r="B10" s="6" t="s">
        <v>117</v>
      </c>
      <c r="C10" s="4"/>
      <c r="D10" s="5" t="s">
        <v>118</v>
      </c>
      <c r="E10" s="5" t="s">
        <v>119</v>
      </c>
      <c r="F10" s="5" t="s">
        <v>120</v>
      </c>
      <c r="G10" s="5">
        <v>1</v>
      </c>
      <c r="H10" s="5" t="s">
        <v>121</v>
      </c>
      <c r="I10" s="4"/>
      <c r="J10" s="5" t="s">
        <v>122</v>
      </c>
      <c r="K10" s="5" t="s">
        <v>119</v>
      </c>
      <c r="L10" s="5" t="s">
        <v>123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 t="s">
        <v>124</v>
      </c>
      <c r="AA10" s="5" t="s">
        <v>125</v>
      </c>
      <c r="AB10" s="5" t="s">
        <v>126</v>
      </c>
      <c r="AC10" s="4"/>
      <c r="AE10" s="3" t="s">
        <v>25</v>
      </c>
      <c r="AH10" s="3">
        <f t="shared" si="0"/>
        <v>1</v>
      </c>
      <c r="AJ10" s="3" t="s">
        <v>127</v>
      </c>
      <c r="AK10" s="3" t="s">
        <v>128</v>
      </c>
    </row>
    <row r="11" spans="1:37" s="3" customFormat="1" ht="53.25">
      <c r="A11" s="3">
        <v>10</v>
      </c>
      <c r="B11" s="6" t="s">
        <v>129</v>
      </c>
      <c r="C11" s="4"/>
      <c r="D11" s="5" t="s">
        <v>130</v>
      </c>
      <c r="E11" s="5" t="s">
        <v>131</v>
      </c>
      <c r="F11" s="5" t="s">
        <v>132</v>
      </c>
      <c r="G11" s="5">
        <v>3</v>
      </c>
      <c r="H11" s="5" t="s">
        <v>133</v>
      </c>
      <c r="I11" s="4"/>
      <c r="J11" s="5" t="s">
        <v>134</v>
      </c>
      <c r="K11" s="5" t="s">
        <v>135</v>
      </c>
      <c r="L11" s="5" t="s">
        <v>136</v>
      </c>
      <c r="M11" s="5" t="s">
        <v>137</v>
      </c>
      <c r="N11" s="5" t="s">
        <v>138</v>
      </c>
      <c r="O11" s="5" t="s">
        <v>139</v>
      </c>
      <c r="P11" s="5" t="s">
        <v>140</v>
      </c>
      <c r="Q11" s="5" t="s">
        <v>141</v>
      </c>
      <c r="R11" s="5" t="s">
        <v>142</v>
      </c>
      <c r="S11" s="4"/>
      <c r="T11" s="5" t="s">
        <v>143</v>
      </c>
      <c r="U11" s="5" t="s">
        <v>144</v>
      </c>
      <c r="V11" s="4"/>
      <c r="W11" s="4"/>
      <c r="X11" s="4"/>
      <c r="Y11" s="4"/>
      <c r="Z11" s="5" t="s">
        <v>145</v>
      </c>
      <c r="AA11" s="5" t="s">
        <v>146</v>
      </c>
      <c r="AB11" s="5" t="s">
        <v>147</v>
      </c>
      <c r="AC11" s="5" t="s">
        <v>148</v>
      </c>
      <c r="AE11" s="3" t="s">
        <v>25</v>
      </c>
      <c r="AH11" s="3">
        <f t="shared" si="0"/>
        <v>1</v>
      </c>
      <c r="AJ11" s="3" t="s">
        <v>149</v>
      </c>
      <c r="AK11" s="3" t="s">
        <v>27</v>
      </c>
    </row>
    <row r="12" spans="1:37" s="3" customFormat="1" ht="106.5">
      <c r="A12" s="3">
        <v>11</v>
      </c>
      <c r="B12" s="6" t="s">
        <v>150</v>
      </c>
      <c r="C12" s="4"/>
      <c r="D12" s="5" t="s">
        <v>151</v>
      </c>
      <c r="E12" s="5" t="s">
        <v>152</v>
      </c>
      <c r="F12" s="16" t="s">
        <v>153</v>
      </c>
      <c r="G12" s="5">
        <v>1</v>
      </c>
      <c r="H12" s="5" t="s">
        <v>154</v>
      </c>
      <c r="I12" s="4"/>
      <c r="J12" s="5" t="s">
        <v>155</v>
      </c>
      <c r="K12" s="5" t="s">
        <v>152</v>
      </c>
      <c r="L12" s="5" t="s">
        <v>156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 t="s">
        <v>157</v>
      </c>
      <c r="AA12" s="5" t="s">
        <v>158</v>
      </c>
      <c r="AB12" s="5" t="s">
        <v>159</v>
      </c>
      <c r="AC12" s="4"/>
      <c r="AE12" s="3" t="s">
        <v>25</v>
      </c>
      <c r="AG12" s="12" t="s">
        <v>160</v>
      </c>
      <c r="AH12" s="3">
        <f t="shared" si="0"/>
        <v>1</v>
      </c>
      <c r="AJ12" s="3" t="s">
        <v>161</v>
      </c>
      <c r="AK12" s="3" t="s">
        <v>162</v>
      </c>
    </row>
    <row r="13" spans="1:37" s="11" customFormat="1" ht="53.25">
      <c r="B13" s="9" t="s">
        <v>163</v>
      </c>
      <c r="C13" s="10"/>
      <c r="D13" s="9" t="s">
        <v>151</v>
      </c>
      <c r="E13" s="9" t="s">
        <v>152</v>
      </c>
      <c r="F13" s="9" t="s">
        <v>153</v>
      </c>
      <c r="G13" s="9">
        <v>1</v>
      </c>
      <c r="H13" s="9" t="s">
        <v>154</v>
      </c>
      <c r="I13" s="10"/>
      <c r="J13" s="9" t="s">
        <v>155</v>
      </c>
      <c r="K13" s="9" t="s">
        <v>152</v>
      </c>
      <c r="L13" s="9" t="s">
        <v>156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9" t="s">
        <v>157</v>
      </c>
      <c r="AA13" s="9" t="s">
        <v>164</v>
      </c>
      <c r="AB13" s="9" t="s">
        <v>165</v>
      </c>
      <c r="AC13" s="10"/>
      <c r="AH13" s="3">
        <f t="shared" si="0"/>
        <v>0</v>
      </c>
    </row>
    <row r="14" spans="1:37" s="3" customFormat="1" ht="53.25">
      <c r="A14" s="3">
        <v>13</v>
      </c>
      <c r="B14" s="6" t="s">
        <v>166</v>
      </c>
      <c r="C14" s="4"/>
      <c r="D14" s="5" t="s">
        <v>167</v>
      </c>
      <c r="E14" s="5" t="s">
        <v>168</v>
      </c>
      <c r="F14" s="5" t="s">
        <v>169</v>
      </c>
      <c r="G14" s="5">
        <v>1</v>
      </c>
      <c r="H14" s="5" t="s">
        <v>170</v>
      </c>
      <c r="I14" s="4"/>
      <c r="J14" s="5" t="s">
        <v>171</v>
      </c>
      <c r="K14" s="5" t="s">
        <v>172</v>
      </c>
      <c r="L14" s="5" t="s">
        <v>173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 t="s">
        <v>174</v>
      </c>
      <c r="AA14" s="5" t="s">
        <v>175</v>
      </c>
      <c r="AB14" s="5" t="s">
        <v>176</v>
      </c>
      <c r="AC14" s="4"/>
      <c r="AE14" s="3" t="s">
        <v>25</v>
      </c>
      <c r="AH14" s="3">
        <f t="shared" si="0"/>
        <v>1</v>
      </c>
      <c r="AJ14" s="3" t="s">
        <v>177</v>
      </c>
      <c r="AK14" s="3" t="s">
        <v>178</v>
      </c>
    </row>
    <row r="15" spans="1:37" s="3" customFormat="1" ht="53.25">
      <c r="A15" s="3">
        <v>14</v>
      </c>
      <c r="B15" s="6" t="s">
        <v>179</v>
      </c>
      <c r="C15" s="4"/>
      <c r="D15" s="5" t="s">
        <v>180</v>
      </c>
      <c r="E15" s="5" t="s">
        <v>181</v>
      </c>
      <c r="F15" s="5" t="s">
        <v>182</v>
      </c>
      <c r="G15" s="5">
        <v>3</v>
      </c>
      <c r="H15" s="5" t="s">
        <v>183</v>
      </c>
      <c r="I15" s="4"/>
      <c r="J15" s="5" t="s">
        <v>184</v>
      </c>
      <c r="K15" s="5" t="s">
        <v>185</v>
      </c>
      <c r="L15" s="5" t="s">
        <v>186</v>
      </c>
      <c r="M15" s="5" t="s">
        <v>187</v>
      </c>
      <c r="N15" s="4"/>
      <c r="O15" s="5" t="s">
        <v>188</v>
      </c>
      <c r="P15" s="5" t="s">
        <v>189</v>
      </c>
      <c r="Q15" s="5" t="s">
        <v>190</v>
      </c>
      <c r="R15" s="5" t="s">
        <v>191</v>
      </c>
      <c r="S15" s="4"/>
      <c r="T15" s="5" t="s">
        <v>192</v>
      </c>
      <c r="U15" s="5" t="s">
        <v>193</v>
      </c>
      <c r="V15" s="4"/>
      <c r="W15" s="4"/>
      <c r="X15" s="4"/>
      <c r="Y15" s="4"/>
      <c r="Z15" s="5" t="s">
        <v>194</v>
      </c>
      <c r="AA15" s="5" t="s">
        <v>195</v>
      </c>
      <c r="AB15" s="5" t="s">
        <v>196</v>
      </c>
      <c r="AC15" s="4"/>
      <c r="AE15" s="3" t="s">
        <v>25</v>
      </c>
      <c r="AH15" s="3">
        <f t="shared" si="0"/>
        <v>1</v>
      </c>
      <c r="AJ15" s="3" t="s">
        <v>197</v>
      </c>
      <c r="AK15" s="3" t="s">
        <v>178</v>
      </c>
    </row>
    <row r="16" spans="1:37" s="3" customFormat="1" ht="53.25">
      <c r="A16" s="3">
        <v>15</v>
      </c>
      <c r="B16" s="6" t="s">
        <v>198</v>
      </c>
      <c r="C16" s="4"/>
      <c r="D16" s="5" t="s">
        <v>199</v>
      </c>
      <c r="E16" s="5" t="s">
        <v>200</v>
      </c>
      <c r="F16" s="5" t="s">
        <v>201</v>
      </c>
      <c r="G16" s="5">
        <v>1</v>
      </c>
      <c r="H16" s="5" t="s">
        <v>202</v>
      </c>
      <c r="I16" s="4"/>
      <c r="J16" s="5" t="s">
        <v>203</v>
      </c>
      <c r="K16" s="5" t="s">
        <v>204</v>
      </c>
      <c r="L16" s="5" t="s">
        <v>205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 t="s">
        <v>206</v>
      </c>
      <c r="AA16" s="5" t="s">
        <v>207</v>
      </c>
      <c r="AB16" s="5" t="s">
        <v>208</v>
      </c>
      <c r="AC16" s="4"/>
      <c r="AE16" s="3" t="s">
        <v>25</v>
      </c>
      <c r="AH16" s="3">
        <f t="shared" si="0"/>
        <v>1</v>
      </c>
      <c r="AJ16" s="3" t="s">
        <v>209</v>
      </c>
      <c r="AK16" s="3" t="s">
        <v>178</v>
      </c>
    </row>
    <row r="17" spans="1:37" s="3" customFormat="1" ht="53.25">
      <c r="A17" s="3">
        <v>16</v>
      </c>
      <c r="B17" s="6" t="s">
        <v>210</v>
      </c>
      <c r="C17" s="4"/>
      <c r="D17" s="5" t="s">
        <v>211</v>
      </c>
      <c r="E17" s="5" t="s">
        <v>212</v>
      </c>
      <c r="F17" s="5" t="s">
        <v>213</v>
      </c>
      <c r="G17" s="5">
        <v>1</v>
      </c>
      <c r="H17" s="5" t="s">
        <v>214</v>
      </c>
      <c r="I17" s="4"/>
      <c r="J17" s="5" t="s">
        <v>215</v>
      </c>
      <c r="K17" s="5" t="s">
        <v>212</v>
      </c>
      <c r="L17" s="5" t="s">
        <v>216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 t="s">
        <v>217</v>
      </c>
      <c r="AA17" s="5" t="s">
        <v>218</v>
      </c>
      <c r="AB17" s="5" t="s">
        <v>219</v>
      </c>
      <c r="AC17" s="4"/>
      <c r="AE17" s="3" t="s">
        <v>25</v>
      </c>
      <c r="AH17" s="3">
        <f t="shared" si="0"/>
        <v>1</v>
      </c>
      <c r="AJ17" s="3" t="s">
        <v>220</v>
      </c>
      <c r="AK17" s="3" t="s">
        <v>36</v>
      </c>
    </row>
    <row r="18" spans="1:37" s="3" customFormat="1" ht="67.5">
      <c r="A18" s="3">
        <v>17</v>
      </c>
      <c r="B18" s="6" t="s">
        <v>221</v>
      </c>
      <c r="C18" s="4"/>
      <c r="D18" s="5" t="s">
        <v>222</v>
      </c>
      <c r="E18" s="5" t="s">
        <v>223</v>
      </c>
      <c r="F18" s="5" t="s">
        <v>224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 t="s">
        <v>225</v>
      </c>
      <c r="AA18" s="5" t="s">
        <v>226</v>
      </c>
      <c r="AB18" s="5" t="s">
        <v>227</v>
      </c>
      <c r="AC18" s="5" t="s">
        <v>228</v>
      </c>
      <c r="AE18" s="3" t="s">
        <v>25</v>
      </c>
      <c r="AH18" s="3">
        <f t="shared" si="0"/>
        <v>1</v>
      </c>
      <c r="AJ18" s="3" t="s">
        <v>229</v>
      </c>
      <c r="AK18" s="3" t="s">
        <v>70</v>
      </c>
    </row>
    <row r="19" spans="1:37" s="3" customFormat="1" ht="53.25">
      <c r="A19" s="3">
        <v>18</v>
      </c>
      <c r="B19" s="6" t="s">
        <v>230</v>
      </c>
      <c r="C19" s="4"/>
      <c r="D19" s="5" t="s">
        <v>231</v>
      </c>
      <c r="E19" s="5" t="s">
        <v>232</v>
      </c>
      <c r="F19" s="5" t="s">
        <v>233</v>
      </c>
      <c r="G19" s="5">
        <v>2</v>
      </c>
      <c r="H19" s="5" t="s">
        <v>234</v>
      </c>
      <c r="I19" s="4"/>
      <c r="J19" s="5" t="s">
        <v>235</v>
      </c>
      <c r="K19" s="5" t="s">
        <v>236</v>
      </c>
      <c r="L19" s="5" t="s">
        <v>237</v>
      </c>
      <c r="M19" s="5" t="s">
        <v>238</v>
      </c>
      <c r="N19" s="4"/>
      <c r="O19" s="5" t="s">
        <v>239</v>
      </c>
      <c r="P19" s="5" t="s">
        <v>240</v>
      </c>
      <c r="Q19" s="5" t="s">
        <v>241</v>
      </c>
      <c r="R19" s="4"/>
      <c r="S19" s="4"/>
      <c r="T19" s="4"/>
      <c r="U19" s="4"/>
      <c r="V19" s="4"/>
      <c r="W19" s="4"/>
      <c r="X19" s="4"/>
      <c r="Y19" s="4"/>
      <c r="Z19" s="5" t="s">
        <v>242</v>
      </c>
      <c r="AA19" s="5" t="s">
        <v>243</v>
      </c>
      <c r="AB19" s="5" t="s">
        <v>244</v>
      </c>
      <c r="AC19" s="4"/>
      <c r="AE19" s="3" t="s">
        <v>25</v>
      </c>
      <c r="AH19" s="3">
        <f t="shared" si="0"/>
        <v>1</v>
      </c>
      <c r="AJ19" s="3" t="s">
        <v>245</v>
      </c>
      <c r="AK19" s="3" t="s">
        <v>246</v>
      </c>
    </row>
    <row r="20" spans="1:37" s="3" customFormat="1" ht="53.25">
      <c r="A20" s="3">
        <v>19</v>
      </c>
      <c r="B20" s="6" t="s">
        <v>247</v>
      </c>
      <c r="C20" s="4"/>
      <c r="D20" s="5" t="s">
        <v>248</v>
      </c>
      <c r="E20" s="5" t="s">
        <v>249</v>
      </c>
      <c r="F20" s="5" t="s">
        <v>250</v>
      </c>
      <c r="G20" s="5">
        <v>1</v>
      </c>
      <c r="H20" s="5" t="s">
        <v>251</v>
      </c>
      <c r="I20" s="4"/>
      <c r="J20" s="5" t="s">
        <v>252</v>
      </c>
      <c r="K20" s="5" t="s">
        <v>249</v>
      </c>
      <c r="L20" s="5" t="s">
        <v>253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 t="s">
        <v>254</v>
      </c>
      <c r="AA20" s="5" t="s">
        <v>255</v>
      </c>
      <c r="AB20" s="5" t="s">
        <v>256</v>
      </c>
      <c r="AC20" s="4"/>
      <c r="AE20" s="3" t="s">
        <v>25</v>
      </c>
      <c r="AH20" s="3">
        <f t="shared" si="0"/>
        <v>1</v>
      </c>
      <c r="AJ20" s="3" t="s">
        <v>257</v>
      </c>
      <c r="AK20" s="3" t="s">
        <v>162</v>
      </c>
    </row>
    <row r="21" spans="1:37" s="3" customFormat="1" ht="53.25">
      <c r="A21" s="3">
        <v>20</v>
      </c>
      <c r="B21" s="8" t="s">
        <v>258</v>
      </c>
      <c r="C21" s="4"/>
      <c r="D21" s="5" t="s">
        <v>259</v>
      </c>
      <c r="E21" s="5" t="s">
        <v>260</v>
      </c>
      <c r="F21" s="5" t="s">
        <v>261</v>
      </c>
      <c r="G21" s="5">
        <v>1</v>
      </c>
      <c r="H21" s="5" t="s">
        <v>262</v>
      </c>
      <c r="I21" s="4"/>
      <c r="J21" s="5" t="s">
        <v>263</v>
      </c>
      <c r="K21" s="5" t="s">
        <v>264</v>
      </c>
      <c r="L21" s="5" t="s">
        <v>265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 t="s">
        <v>266</v>
      </c>
      <c r="AA21" s="5" t="s">
        <v>267</v>
      </c>
      <c r="AB21" s="5" t="s">
        <v>268</v>
      </c>
      <c r="AC21" s="4" t="s">
        <v>269</v>
      </c>
      <c r="AH21" s="3">
        <f t="shared" si="0"/>
        <v>0</v>
      </c>
    </row>
    <row r="22" spans="1:37" s="3" customFormat="1" ht="53.25">
      <c r="A22" s="3">
        <v>21</v>
      </c>
      <c r="B22" s="8" t="s">
        <v>270</v>
      </c>
      <c r="C22" s="4"/>
      <c r="D22" s="5" t="s">
        <v>271</v>
      </c>
      <c r="E22" s="5" t="s">
        <v>272</v>
      </c>
      <c r="F22" s="5" t="s">
        <v>273</v>
      </c>
      <c r="G22" s="5">
        <v>4</v>
      </c>
      <c r="H22" s="5" t="s">
        <v>274</v>
      </c>
      <c r="I22" s="4"/>
      <c r="J22" s="5" t="s">
        <v>275</v>
      </c>
      <c r="K22" s="5" t="s">
        <v>272</v>
      </c>
      <c r="L22" s="5" t="s">
        <v>276</v>
      </c>
      <c r="M22" s="5" t="s">
        <v>277</v>
      </c>
      <c r="N22" s="5" t="s">
        <v>278</v>
      </c>
      <c r="O22" s="5" t="s">
        <v>279</v>
      </c>
      <c r="P22" s="5" t="s">
        <v>280</v>
      </c>
      <c r="Q22" s="5" t="s">
        <v>281</v>
      </c>
      <c r="R22" s="5" t="s">
        <v>282</v>
      </c>
      <c r="S22" s="4"/>
      <c r="T22" s="5" t="s">
        <v>283</v>
      </c>
      <c r="U22" s="5" t="s">
        <v>284</v>
      </c>
      <c r="V22" s="5" t="s">
        <v>285</v>
      </c>
      <c r="W22" s="4"/>
      <c r="X22" s="5" t="s">
        <v>286</v>
      </c>
      <c r="Y22" s="5" t="s">
        <v>287</v>
      </c>
      <c r="Z22" s="5" t="s">
        <v>288</v>
      </c>
      <c r="AA22" s="5" t="s">
        <v>289</v>
      </c>
      <c r="AB22" s="5" t="s">
        <v>290</v>
      </c>
      <c r="AC22" s="5" t="s">
        <v>291</v>
      </c>
      <c r="AH22" s="3">
        <f t="shared" si="0"/>
        <v>0</v>
      </c>
    </row>
    <row r="23" spans="1:37" s="3" customFormat="1" ht="53.25">
      <c r="A23" s="3">
        <v>22</v>
      </c>
      <c r="B23" s="8" t="s">
        <v>292</v>
      </c>
      <c r="C23" s="4"/>
      <c r="D23" s="5" t="s">
        <v>293</v>
      </c>
      <c r="E23" s="5" t="s">
        <v>294</v>
      </c>
      <c r="F23" s="5" t="s">
        <v>295</v>
      </c>
      <c r="G23" s="5">
        <v>2</v>
      </c>
      <c r="H23" s="5" t="s">
        <v>296</v>
      </c>
      <c r="I23" s="4"/>
      <c r="J23" s="5" t="s">
        <v>297</v>
      </c>
      <c r="K23" s="5" t="s">
        <v>298</v>
      </c>
      <c r="L23" s="5" t="s">
        <v>299</v>
      </c>
      <c r="M23" s="5" t="s">
        <v>300</v>
      </c>
      <c r="N23" s="4"/>
      <c r="O23" s="5" t="s">
        <v>301</v>
      </c>
      <c r="P23" s="5" t="s">
        <v>294</v>
      </c>
      <c r="Q23" s="5" t="s">
        <v>302</v>
      </c>
      <c r="R23" s="4"/>
      <c r="S23" s="4"/>
      <c r="T23" s="4"/>
      <c r="U23" s="4"/>
      <c r="V23" s="4"/>
      <c r="W23" s="4"/>
      <c r="X23" s="4"/>
      <c r="Y23" s="4"/>
      <c r="Z23" s="5" t="s">
        <v>303</v>
      </c>
      <c r="AA23" s="5" t="s">
        <v>304</v>
      </c>
      <c r="AB23" s="5" t="s">
        <v>305</v>
      </c>
      <c r="AC23" s="5" t="s">
        <v>306</v>
      </c>
      <c r="AH23" s="3">
        <f t="shared" si="0"/>
        <v>0</v>
      </c>
    </row>
    <row r="24" spans="1:37" s="3" customFormat="1" ht="53.25">
      <c r="A24" s="3">
        <v>23</v>
      </c>
      <c r="B24" s="6" t="s">
        <v>307</v>
      </c>
      <c r="C24" s="5" t="s">
        <v>129</v>
      </c>
      <c r="D24" s="5" t="s">
        <v>308</v>
      </c>
      <c r="E24" s="5" t="s">
        <v>309</v>
      </c>
      <c r="F24" s="5" t="s">
        <v>310</v>
      </c>
      <c r="G24" s="5">
        <v>2</v>
      </c>
      <c r="H24" s="5" t="s">
        <v>311</v>
      </c>
      <c r="I24" s="4"/>
      <c r="J24" s="5" t="s">
        <v>312</v>
      </c>
      <c r="K24" s="5" t="s">
        <v>313</v>
      </c>
      <c r="L24" s="5" t="s">
        <v>314</v>
      </c>
      <c r="M24" s="5" t="s">
        <v>315</v>
      </c>
      <c r="N24" s="5" t="s">
        <v>316</v>
      </c>
      <c r="O24" s="5" t="s">
        <v>317</v>
      </c>
      <c r="P24" s="5" t="s">
        <v>318</v>
      </c>
      <c r="Q24" s="5" t="s">
        <v>319</v>
      </c>
      <c r="R24" s="4"/>
      <c r="S24" s="4"/>
      <c r="T24" s="4"/>
      <c r="U24" s="4"/>
      <c r="V24" s="4"/>
      <c r="W24" s="4"/>
      <c r="X24" s="4"/>
      <c r="Y24" s="4"/>
      <c r="Z24" s="5" t="s">
        <v>320</v>
      </c>
      <c r="AA24" s="5" t="s">
        <v>321</v>
      </c>
      <c r="AB24" s="5" t="s">
        <v>322</v>
      </c>
      <c r="AC24" s="4"/>
      <c r="AE24" s="3" t="s">
        <v>25</v>
      </c>
      <c r="AH24" s="3">
        <f t="shared" si="0"/>
        <v>1</v>
      </c>
      <c r="AJ24" s="3" t="s">
        <v>323</v>
      </c>
      <c r="AK24" s="3" t="s">
        <v>79</v>
      </c>
    </row>
    <row r="25" spans="1:37" s="3" customFormat="1" ht="53.25">
      <c r="A25" s="3">
        <v>24</v>
      </c>
      <c r="B25" s="23" t="s">
        <v>324</v>
      </c>
      <c r="C25" s="4"/>
      <c r="D25" s="5" t="s">
        <v>286</v>
      </c>
      <c r="E25" s="5" t="s">
        <v>325</v>
      </c>
      <c r="F25" s="16" t="s">
        <v>326</v>
      </c>
      <c r="G25" s="5">
        <v>1</v>
      </c>
      <c r="H25" s="5" t="s">
        <v>327</v>
      </c>
      <c r="I25" s="4"/>
      <c r="J25" s="5" t="s">
        <v>328</v>
      </c>
      <c r="K25" s="5" t="s">
        <v>329</v>
      </c>
      <c r="L25" s="5" t="s">
        <v>330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 t="s">
        <v>331</v>
      </c>
      <c r="AA25" s="5" t="s">
        <v>332</v>
      </c>
      <c r="AB25" s="5" t="s">
        <v>333</v>
      </c>
      <c r="AC25" s="5" t="s">
        <v>334</v>
      </c>
      <c r="AE25" s="3" t="s">
        <v>335</v>
      </c>
      <c r="AG25" s="12" t="s">
        <v>336</v>
      </c>
      <c r="AH25" s="3">
        <f t="shared" si="0"/>
        <v>0</v>
      </c>
    </row>
    <row r="26" spans="1:37" s="3" customFormat="1" ht="53.25">
      <c r="A26" s="3">
        <v>25</v>
      </c>
      <c r="B26" s="6" t="s">
        <v>337</v>
      </c>
      <c r="C26" s="5" t="s">
        <v>338</v>
      </c>
      <c r="D26" s="5" t="s">
        <v>339</v>
      </c>
      <c r="E26" s="5" t="s">
        <v>340</v>
      </c>
      <c r="F26" s="5" t="s">
        <v>341</v>
      </c>
      <c r="G26" s="5">
        <v>2</v>
      </c>
      <c r="H26" s="5" t="s">
        <v>342</v>
      </c>
      <c r="I26" s="4"/>
      <c r="J26" s="5" t="s">
        <v>343</v>
      </c>
      <c r="K26" s="5" t="s">
        <v>340</v>
      </c>
      <c r="L26" s="5" t="s">
        <v>344</v>
      </c>
      <c r="M26" s="5" t="s">
        <v>345</v>
      </c>
      <c r="N26" s="4"/>
      <c r="O26" s="5" t="s">
        <v>346</v>
      </c>
      <c r="P26" s="5" t="s">
        <v>347</v>
      </c>
      <c r="Q26" s="5" t="s">
        <v>348</v>
      </c>
      <c r="R26" s="4"/>
      <c r="S26" s="4"/>
      <c r="T26" s="4"/>
      <c r="U26" s="4"/>
      <c r="V26" s="4"/>
      <c r="W26" s="4"/>
      <c r="X26" s="4"/>
      <c r="Y26" s="4"/>
      <c r="Z26" s="5" t="s">
        <v>349</v>
      </c>
      <c r="AA26" s="5" t="s">
        <v>350</v>
      </c>
      <c r="AB26" s="5" t="s">
        <v>351</v>
      </c>
      <c r="AC26" s="4"/>
      <c r="AE26" s="3" t="s">
        <v>25</v>
      </c>
      <c r="AH26" s="3">
        <f t="shared" si="0"/>
        <v>1</v>
      </c>
      <c r="AJ26" s="3" t="s">
        <v>352</v>
      </c>
      <c r="AK26" s="3" t="s">
        <v>353</v>
      </c>
    </row>
    <row r="27" spans="1:37" s="3" customFormat="1" ht="53.25">
      <c r="A27" s="3">
        <v>26</v>
      </c>
      <c r="B27" s="6" t="s">
        <v>354</v>
      </c>
      <c r="C27" s="4"/>
      <c r="D27" s="5" t="s">
        <v>355</v>
      </c>
      <c r="E27" s="5" t="s">
        <v>356</v>
      </c>
      <c r="F27" s="5" t="s">
        <v>357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 t="s">
        <v>358</v>
      </c>
      <c r="AA27" s="5" t="s">
        <v>359</v>
      </c>
      <c r="AB27" s="5" t="s">
        <v>360</v>
      </c>
      <c r="AC27" s="4"/>
      <c r="AE27" s="3" t="s">
        <v>25</v>
      </c>
      <c r="AH27" s="3">
        <f t="shared" si="0"/>
        <v>1</v>
      </c>
      <c r="AJ27" s="3" t="s">
        <v>361</v>
      </c>
      <c r="AK27" s="3" t="s">
        <v>36</v>
      </c>
    </row>
    <row r="28" spans="1:37" s="3" customFormat="1" ht="53.25">
      <c r="A28" s="3">
        <v>27</v>
      </c>
      <c r="B28" s="8" t="s">
        <v>362</v>
      </c>
      <c r="C28" s="4"/>
      <c r="D28" s="5" t="s">
        <v>363</v>
      </c>
      <c r="E28" s="5" t="s">
        <v>364</v>
      </c>
      <c r="F28" s="5" t="s">
        <v>365</v>
      </c>
      <c r="G28" s="5">
        <v>2</v>
      </c>
      <c r="H28" s="5" t="s">
        <v>366</v>
      </c>
      <c r="I28" s="4"/>
      <c r="J28" s="5" t="s">
        <v>367</v>
      </c>
      <c r="K28" s="5" t="s">
        <v>364</v>
      </c>
      <c r="L28" s="5" t="s">
        <v>368</v>
      </c>
      <c r="M28" s="5" t="s">
        <v>369</v>
      </c>
      <c r="N28" s="4"/>
      <c r="O28" s="5" t="s">
        <v>370</v>
      </c>
      <c r="P28" s="5" t="s">
        <v>364</v>
      </c>
      <c r="Q28" s="5" t="s">
        <v>371</v>
      </c>
      <c r="R28" s="4"/>
      <c r="S28" s="4"/>
      <c r="T28" s="4"/>
      <c r="U28" s="4"/>
      <c r="V28" s="4"/>
      <c r="W28" s="4"/>
      <c r="X28" s="4"/>
      <c r="Y28" s="4"/>
      <c r="Z28" s="5" t="s">
        <v>372</v>
      </c>
      <c r="AA28" s="5" t="s">
        <v>373</v>
      </c>
      <c r="AB28" s="5" t="s">
        <v>374</v>
      </c>
      <c r="AC28" s="5" t="s">
        <v>375</v>
      </c>
      <c r="AH28" s="3">
        <f t="shared" si="0"/>
        <v>0</v>
      </c>
    </row>
    <row r="29" spans="1:37" s="3" customFormat="1" ht="53.25">
      <c r="A29" s="3">
        <v>28</v>
      </c>
      <c r="B29" s="8" t="s">
        <v>376</v>
      </c>
      <c r="C29" s="4"/>
      <c r="D29" s="5" t="s">
        <v>377</v>
      </c>
      <c r="E29" s="5" t="s">
        <v>378</v>
      </c>
      <c r="F29" s="5" t="s">
        <v>379</v>
      </c>
      <c r="G29" s="5">
        <v>2</v>
      </c>
      <c r="H29" s="5" t="s">
        <v>380</v>
      </c>
      <c r="I29" s="5" t="s">
        <v>381</v>
      </c>
      <c r="J29" s="5" t="s">
        <v>382</v>
      </c>
      <c r="K29" s="5" t="s">
        <v>378</v>
      </c>
      <c r="L29" s="5" t="s">
        <v>383</v>
      </c>
      <c r="M29" s="5" t="s">
        <v>384</v>
      </c>
      <c r="N29" s="4"/>
      <c r="O29" s="5" t="s">
        <v>385</v>
      </c>
      <c r="P29" s="5" t="s">
        <v>378</v>
      </c>
      <c r="Q29" s="5" t="s">
        <v>386</v>
      </c>
      <c r="R29" s="4"/>
      <c r="S29" s="4"/>
      <c r="T29" s="4"/>
      <c r="U29" s="4"/>
      <c r="V29" s="4"/>
      <c r="W29" s="4"/>
      <c r="X29" s="4"/>
      <c r="Y29" s="4"/>
      <c r="Z29" s="5" t="s">
        <v>387</v>
      </c>
      <c r="AA29" s="5" t="s">
        <v>388</v>
      </c>
      <c r="AB29" s="5" t="s">
        <v>389</v>
      </c>
      <c r="AC29" s="4" t="s">
        <v>390</v>
      </c>
      <c r="AH29" s="3">
        <f t="shared" si="0"/>
        <v>0</v>
      </c>
    </row>
    <row r="30" spans="1:37" s="3" customFormat="1" ht="53.25">
      <c r="A30" s="3">
        <v>29</v>
      </c>
      <c r="B30" s="6" t="s">
        <v>391</v>
      </c>
      <c r="C30" s="4"/>
      <c r="D30" s="5" t="s">
        <v>392</v>
      </c>
      <c r="E30" s="5" t="s">
        <v>131</v>
      </c>
      <c r="F30" s="5" t="s">
        <v>393</v>
      </c>
      <c r="G30" s="5">
        <v>1</v>
      </c>
      <c r="H30" s="5" t="s">
        <v>129</v>
      </c>
      <c r="I30" s="4"/>
      <c r="J30" s="5" t="s">
        <v>130</v>
      </c>
      <c r="K30" s="5" t="s">
        <v>131</v>
      </c>
      <c r="L30" s="5" t="s">
        <v>132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 t="s">
        <v>394</v>
      </c>
      <c r="AA30" s="5" t="s">
        <v>395</v>
      </c>
      <c r="AB30" s="5" t="s">
        <v>396</v>
      </c>
      <c r="AC30" s="4"/>
      <c r="AE30" s="3" t="s">
        <v>25</v>
      </c>
      <c r="AH30" s="3">
        <f t="shared" si="0"/>
        <v>1</v>
      </c>
      <c r="AJ30" s="3" t="s">
        <v>229</v>
      </c>
      <c r="AK30" s="3" t="s">
        <v>70</v>
      </c>
    </row>
    <row r="31" spans="1:37" s="3" customFormat="1" ht="53.25">
      <c r="A31" s="3">
        <v>30</v>
      </c>
      <c r="B31" s="6" t="s">
        <v>397</v>
      </c>
      <c r="C31" s="4"/>
      <c r="D31" s="5" t="s">
        <v>398</v>
      </c>
      <c r="E31" s="5" t="s">
        <v>399</v>
      </c>
      <c r="F31" s="5" t="s">
        <v>400</v>
      </c>
      <c r="G31" s="5">
        <v>2</v>
      </c>
      <c r="H31" s="5" t="s">
        <v>401</v>
      </c>
      <c r="I31" s="4"/>
      <c r="J31" s="5" t="s">
        <v>402</v>
      </c>
      <c r="K31" s="5" t="s">
        <v>403</v>
      </c>
      <c r="L31" s="5" t="s">
        <v>404</v>
      </c>
      <c r="M31" s="5" t="s">
        <v>342</v>
      </c>
      <c r="N31" s="4"/>
      <c r="O31" s="5" t="s">
        <v>405</v>
      </c>
      <c r="P31" s="5" t="s">
        <v>406</v>
      </c>
      <c r="Q31" s="5" t="s">
        <v>344</v>
      </c>
      <c r="R31" s="4"/>
      <c r="S31" s="4"/>
      <c r="T31" s="4"/>
      <c r="U31" s="4"/>
      <c r="V31" s="4"/>
      <c r="W31" s="4"/>
      <c r="X31" s="4"/>
      <c r="Y31" s="4"/>
      <c r="Z31" s="5" t="s">
        <v>407</v>
      </c>
      <c r="AA31" s="5" t="s">
        <v>408</v>
      </c>
      <c r="AB31" s="5" t="s">
        <v>409</v>
      </c>
      <c r="AC31" s="4"/>
      <c r="AE31" s="3" t="s">
        <v>25</v>
      </c>
      <c r="AH31" s="3">
        <f t="shared" si="0"/>
        <v>1</v>
      </c>
      <c r="AJ31" s="3" t="s">
        <v>410</v>
      </c>
      <c r="AK31" s="3" t="s">
        <v>55</v>
      </c>
    </row>
    <row r="32" spans="1:37" s="3" customFormat="1" ht="53.25">
      <c r="A32" s="3">
        <v>31</v>
      </c>
      <c r="B32" s="8" t="s">
        <v>411</v>
      </c>
      <c r="C32" s="4"/>
      <c r="D32" s="5" t="s">
        <v>412</v>
      </c>
      <c r="E32" s="5" t="s">
        <v>413</v>
      </c>
      <c r="F32" s="5" t="s">
        <v>414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 t="s">
        <v>415</v>
      </c>
      <c r="AA32" s="5" t="s">
        <v>416</v>
      </c>
      <c r="AB32" s="5" t="s">
        <v>417</v>
      </c>
      <c r="AC32" s="5" t="s">
        <v>418</v>
      </c>
      <c r="AH32" s="3">
        <f t="shared" si="0"/>
        <v>0</v>
      </c>
    </row>
    <row r="33" spans="1:37" s="3" customFormat="1" ht="53.25">
      <c r="A33" s="3">
        <v>32</v>
      </c>
      <c r="B33" s="8" t="s">
        <v>419</v>
      </c>
      <c r="C33" s="4"/>
      <c r="D33" s="5" t="s">
        <v>420</v>
      </c>
      <c r="E33" s="5" t="s">
        <v>421</v>
      </c>
      <c r="F33" s="5" t="s">
        <v>422</v>
      </c>
      <c r="G33" s="5">
        <v>2</v>
      </c>
      <c r="H33" s="5" t="s">
        <v>423</v>
      </c>
      <c r="I33" s="4"/>
      <c r="J33" s="5" t="s">
        <v>424</v>
      </c>
      <c r="K33" s="5" t="s">
        <v>425</v>
      </c>
      <c r="L33" s="5" t="s">
        <v>426</v>
      </c>
      <c r="M33" s="5" t="s">
        <v>427</v>
      </c>
      <c r="N33" s="4"/>
      <c r="O33" s="5" t="s">
        <v>428</v>
      </c>
      <c r="P33" s="5" t="s">
        <v>429</v>
      </c>
      <c r="Q33" s="5" t="s">
        <v>430</v>
      </c>
      <c r="R33" s="4"/>
      <c r="S33" s="4"/>
      <c r="T33" s="4"/>
      <c r="U33" s="4"/>
      <c r="V33" s="4"/>
      <c r="W33" s="4"/>
      <c r="X33" s="4"/>
      <c r="Y33" s="4"/>
      <c r="Z33" s="5" t="s">
        <v>431</v>
      </c>
      <c r="AA33" s="5" t="s">
        <v>432</v>
      </c>
      <c r="AB33" s="5" t="s">
        <v>433</v>
      </c>
      <c r="AC33" s="5" t="s">
        <v>434</v>
      </c>
      <c r="AH33" s="3">
        <f t="shared" si="0"/>
        <v>0</v>
      </c>
    </row>
    <row r="34" spans="1:37" s="3" customFormat="1" ht="53.25">
      <c r="A34" s="3">
        <v>33</v>
      </c>
      <c r="B34" s="8" t="s">
        <v>133</v>
      </c>
      <c r="C34" s="4"/>
      <c r="D34" s="5" t="s">
        <v>367</v>
      </c>
      <c r="E34" s="5" t="s">
        <v>364</v>
      </c>
      <c r="F34" s="5" t="s">
        <v>435</v>
      </c>
      <c r="G34" s="5">
        <v>2</v>
      </c>
      <c r="H34" s="5" t="s">
        <v>362</v>
      </c>
      <c r="I34" s="4"/>
      <c r="J34" s="5" t="s">
        <v>363</v>
      </c>
      <c r="K34" s="5" t="s">
        <v>364</v>
      </c>
      <c r="L34" s="5" t="s">
        <v>436</v>
      </c>
      <c r="M34" s="5" t="s">
        <v>369</v>
      </c>
      <c r="N34" s="4"/>
      <c r="O34" s="5" t="s">
        <v>370</v>
      </c>
      <c r="P34" s="5" t="s">
        <v>364</v>
      </c>
      <c r="Q34" s="5" t="s">
        <v>371</v>
      </c>
      <c r="R34" s="4"/>
      <c r="S34" s="4"/>
      <c r="T34" s="4"/>
      <c r="U34" s="4"/>
      <c r="V34" s="4"/>
      <c r="W34" s="4"/>
      <c r="X34" s="4"/>
      <c r="Y34" s="4"/>
      <c r="Z34" s="5" t="s">
        <v>437</v>
      </c>
      <c r="AA34" s="5" t="s">
        <v>438</v>
      </c>
      <c r="AB34" s="5" t="s">
        <v>439</v>
      </c>
      <c r="AC34" s="5" t="s">
        <v>440</v>
      </c>
      <c r="AH34" s="3">
        <f t="shared" si="0"/>
        <v>0</v>
      </c>
    </row>
    <row r="35" spans="1:37" s="3" customFormat="1" ht="53.25">
      <c r="A35" s="3">
        <v>34</v>
      </c>
      <c r="B35" s="6" t="s">
        <v>441</v>
      </c>
      <c r="C35" s="4"/>
      <c r="D35" s="5" t="s">
        <v>442</v>
      </c>
      <c r="E35" s="5" t="s">
        <v>443</v>
      </c>
      <c r="F35" s="5" t="s">
        <v>444</v>
      </c>
      <c r="G35" s="5">
        <v>2</v>
      </c>
      <c r="H35" s="5" t="s">
        <v>445</v>
      </c>
      <c r="I35" s="4"/>
      <c r="J35" s="5" t="s">
        <v>446</v>
      </c>
      <c r="K35" s="5" t="s">
        <v>443</v>
      </c>
      <c r="L35" s="5" t="s">
        <v>447</v>
      </c>
      <c r="M35" s="5" t="s">
        <v>133</v>
      </c>
      <c r="N35" s="4"/>
      <c r="O35" s="5" t="s">
        <v>448</v>
      </c>
      <c r="P35" s="5" t="s">
        <v>443</v>
      </c>
      <c r="Q35" s="5" t="s">
        <v>449</v>
      </c>
      <c r="R35" s="4"/>
      <c r="S35" s="4"/>
      <c r="T35" s="4"/>
      <c r="U35" s="4"/>
      <c r="V35" s="4"/>
      <c r="W35" s="4"/>
      <c r="X35" s="4"/>
      <c r="Y35" s="4"/>
      <c r="Z35" s="5" t="s">
        <v>450</v>
      </c>
      <c r="AA35" s="5" t="s">
        <v>451</v>
      </c>
      <c r="AB35" s="5" t="s">
        <v>452</v>
      </c>
      <c r="AC35" s="4"/>
      <c r="AE35" s="3" t="s">
        <v>25</v>
      </c>
      <c r="AH35" s="3">
        <f t="shared" si="0"/>
        <v>1</v>
      </c>
      <c r="AJ35" s="3" t="s">
        <v>453</v>
      </c>
      <c r="AK35" s="3" t="s">
        <v>128</v>
      </c>
    </row>
    <row r="36" spans="1:37" s="3" customFormat="1" ht="53.25">
      <c r="A36" s="3">
        <v>35</v>
      </c>
      <c r="B36" s="6" t="s">
        <v>454</v>
      </c>
      <c r="C36" s="4"/>
      <c r="D36" s="5" t="s">
        <v>455</v>
      </c>
      <c r="E36" s="5" t="s">
        <v>456</v>
      </c>
      <c r="F36" s="5" t="s">
        <v>457</v>
      </c>
      <c r="G36" s="5">
        <v>1</v>
      </c>
      <c r="H36" s="5" t="s">
        <v>458</v>
      </c>
      <c r="I36" s="4"/>
      <c r="J36" s="5" t="s">
        <v>459</v>
      </c>
      <c r="K36" s="5" t="s">
        <v>460</v>
      </c>
      <c r="L36" s="5" t="s">
        <v>461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 t="s">
        <v>462</v>
      </c>
      <c r="AA36" s="5" t="s">
        <v>463</v>
      </c>
      <c r="AB36" s="5" t="s">
        <v>464</v>
      </c>
      <c r="AC36" s="4"/>
      <c r="AE36" s="3" t="s">
        <v>25</v>
      </c>
      <c r="AH36" s="3">
        <f t="shared" si="0"/>
        <v>1</v>
      </c>
      <c r="AJ36" s="3" t="s">
        <v>465</v>
      </c>
      <c r="AK36" s="3" t="s">
        <v>246</v>
      </c>
    </row>
    <row r="37" spans="1:37" s="3" customFormat="1" ht="53.25">
      <c r="A37" s="3">
        <v>36</v>
      </c>
      <c r="B37" s="8" t="s">
        <v>466</v>
      </c>
      <c r="C37" s="4"/>
      <c r="D37" s="5" t="s">
        <v>467</v>
      </c>
      <c r="E37" s="5" t="s">
        <v>468</v>
      </c>
      <c r="F37" s="5" t="s">
        <v>469</v>
      </c>
      <c r="G37" s="5">
        <v>2</v>
      </c>
      <c r="H37" s="5" t="s">
        <v>470</v>
      </c>
      <c r="I37" s="4"/>
      <c r="J37" s="5" t="s">
        <v>471</v>
      </c>
      <c r="K37" s="5" t="s">
        <v>472</v>
      </c>
      <c r="L37" s="5" t="s">
        <v>473</v>
      </c>
      <c r="M37" s="5" t="s">
        <v>474</v>
      </c>
      <c r="N37" s="4"/>
      <c r="O37" s="5" t="s">
        <v>475</v>
      </c>
      <c r="P37" s="5" t="s">
        <v>468</v>
      </c>
      <c r="Q37" s="5" t="s">
        <v>476</v>
      </c>
      <c r="R37" s="4"/>
      <c r="S37" s="4"/>
      <c r="T37" s="4"/>
      <c r="U37" s="4"/>
      <c r="V37" s="4"/>
      <c r="W37" s="4"/>
      <c r="X37" s="4"/>
      <c r="Y37" s="4"/>
      <c r="Z37" s="5" t="s">
        <v>477</v>
      </c>
      <c r="AA37" s="5" t="s">
        <v>478</v>
      </c>
      <c r="AB37" s="5" t="s">
        <v>479</v>
      </c>
      <c r="AC37" s="5" t="s">
        <v>480</v>
      </c>
      <c r="AH37" s="3">
        <f t="shared" si="0"/>
        <v>0</v>
      </c>
    </row>
    <row r="38" spans="1:37" s="3" customFormat="1" ht="53.25">
      <c r="A38" s="3">
        <v>37</v>
      </c>
      <c r="B38" s="6" t="s">
        <v>481</v>
      </c>
      <c r="C38" s="4"/>
      <c r="D38" s="5" t="s">
        <v>482</v>
      </c>
      <c r="E38" s="5" t="s">
        <v>483</v>
      </c>
      <c r="F38" s="5" t="s">
        <v>484</v>
      </c>
      <c r="G38" s="5">
        <v>2</v>
      </c>
      <c r="H38" s="5" t="s">
        <v>485</v>
      </c>
      <c r="I38" s="4"/>
      <c r="J38" s="5" t="s">
        <v>486</v>
      </c>
      <c r="K38" s="5" t="s">
        <v>483</v>
      </c>
      <c r="L38" s="5" t="s">
        <v>487</v>
      </c>
      <c r="M38" s="5" t="s">
        <v>488</v>
      </c>
      <c r="N38" s="4"/>
      <c r="O38" s="5" t="s">
        <v>489</v>
      </c>
      <c r="P38" s="5" t="s">
        <v>483</v>
      </c>
      <c r="Q38" s="5" t="s">
        <v>490</v>
      </c>
      <c r="R38" s="4"/>
      <c r="S38" s="4"/>
      <c r="T38" s="4"/>
      <c r="U38" s="4"/>
      <c r="V38" s="4"/>
      <c r="W38" s="4"/>
      <c r="X38" s="4"/>
      <c r="Y38" s="4"/>
      <c r="Z38" s="5" t="s">
        <v>491</v>
      </c>
      <c r="AA38" s="5" t="s">
        <v>492</v>
      </c>
      <c r="AB38" s="5" t="s">
        <v>493</v>
      </c>
      <c r="AC38" s="4"/>
      <c r="AE38" s="3" t="s">
        <v>25</v>
      </c>
      <c r="AH38" s="3">
        <f t="shared" si="0"/>
        <v>1</v>
      </c>
      <c r="AJ38" s="3" t="s">
        <v>494</v>
      </c>
      <c r="AK38" s="3" t="s">
        <v>79</v>
      </c>
    </row>
    <row r="39" spans="1:37" s="3" customFormat="1" ht="53.25">
      <c r="A39" s="3">
        <v>38</v>
      </c>
      <c r="B39" s="6" t="s">
        <v>495</v>
      </c>
      <c r="C39" s="4"/>
      <c r="D39" s="5" t="s">
        <v>496</v>
      </c>
      <c r="E39" s="5" t="s">
        <v>497</v>
      </c>
      <c r="F39" s="5" t="s">
        <v>498</v>
      </c>
      <c r="G39" s="5">
        <v>2</v>
      </c>
      <c r="H39" s="5" t="s">
        <v>248</v>
      </c>
      <c r="I39" s="4"/>
      <c r="J39" s="5" t="s">
        <v>499</v>
      </c>
      <c r="K39" s="5" t="s">
        <v>497</v>
      </c>
      <c r="L39" s="5" t="s">
        <v>500</v>
      </c>
      <c r="M39" s="5" t="s">
        <v>251</v>
      </c>
      <c r="N39" s="4"/>
      <c r="O39" s="5" t="s">
        <v>252</v>
      </c>
      <c r="P39" s="5" t="s">
        <v>501</v>
      </c>
      <c r="Q39" s="5" t="s">
        <v>253</v>
      </c>
      <c r="R39" s="4"/>
      <c r="S39" s="4"/>
      <c r="T39" s="4"/>
      <c r="U39" s="4"/>
      <c r="V39" s="4"/>
      <c r="W39" s="4"/>
      <c r="X39" s="4"/>
      <c r="Y39" s="4"/>
      <c r="Z39" s="5" t="s">
        <v>502</v>
      </c>
      <c r="AA39" s="5" t="s">
        <v>503</v>
      </c>
      <c r="AB39" s="5" t="s">
        <v>504</v>
      </c>
      <c r="AC39" s="5" t="s">
        <v>505</v>
      </c>
      <c r="AE39" s="3" t="s">
        <v>25</v>
      </c>
      <c r="AH39" s="3">
        <f t="shared" si="0"/>
        <v>1</v>
      </c>
      <c r="AJ39" s="3" t="s">
        <v>506</v>
      </c>
      <c r="AK39" s="3" t="s">
        <v>27</v>
      </c>
    </row>
    <row r="40" spans="1:37" s="3" customFormat="1" ht="53.25">
      <c r="A40" s="3">
        <v>39</v>
      </c>
      <c r="B40" s="6" t="s">
        <v>507</v>
      </c>
      <c r="C40" s="4"/>
      <c r="D40" s="5" t="s">
        <v>508</v>
      </c>
      <c r="E40" s="5" t="s">
        <v>509</v>
      </c>
      <c r="F40" s="5" t="s">
        <v>510</v>
      </c>
      <c r="G40" s="5">
        <v>2</v>
      </c>
      <c r="H40" s="5" t="s">
        <v>511</v>
      </c>
      <c r="I40" s="4"/>
      <c r="J40" s="5" t="s">
        <v>512</v>
      </c>
      <c r="K40" s="5" t="s">
        <v>509</v>
      </c>
      <c r="L40" s="5" t="s">
        <v>513</v>
      </c>
      <c r="M40" s="5" t="s">
        <v>514</v>
      </c>
      <c r="N40" s="4"/>
      <c r="O40" s="5" t="s">
        <v>515</v>
      </c>
      <c r="P40" s="5" t="s">
        <v>516</v>
      </c>
      <c r="Q40" s="5" t="s">
        <v>517</v>
      </c>
      <c r="R40" s="4"/>
      <c r="S40" s="4"/>
      <c r="T40" s="4"/>
      <c r="U40" s="4"/>
      <c r="V40" s="4"/>
      <c r="W40" s="4"/>
      <c r="X40" s="4"/>
      <c r="Y40" s="4"/>
      <c r="Z40" s="5" t="s">
        <v>518</v>
      </c>
      <c r="AA40" s="5" t="s">
        <v>519</v>
      </c>
      <c r="AB40" s="5" t="s">
        <v>520</v>
      </c>
      <c r="AC40" s="4"/>
      <c r="AE40" s="3" t="s">
        <v>25</v>
      </c>
      <c r="AH40" s="3">
        <f t="shared" si="0"/>
        <v>1</v>
      </c>
      <c r="AJ40" s="3" t="s">
        <v>521</v>
      </c>
    </row>
    <row r="41" spans="1:37" s="3" customFormat="1" ht="53.25">
      <c r="A41" s="3">
        <v>40</v>
      </c>
      <c r="B41" s="6" t="s">
        <v>522</v>
      </c>
      <c r="C41" s="4"/>
      <c r="D41" s="5" t="s">
        <v>523</v>
      </c>
      <c r="E41" s="5" t="s">
        <v>524</v>
      </c>
      <c r="F41" s="5" t="s">
        <v>525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 t="s">
        <v>526</v>
      </c>
      <c r="AA41" s="5" t="s">
        <v>527</v>
      </c>
      <c r="AB41" s="5" t="s">
        <v>528</v>
      </c>
      <c r="AC41" s="4"/>
      <c r="AE41" s="3" t="s">
        <v>25</v>
      </c>
      <c r="AH41" s="3">
        <f t="shared" si="0"/>
        <v>1</v>
      </c>
      <c r="AJ41" s="3" t="s">
        <v>529</v>
      </c>
      <c r="AK41" s="3" t="s">
        <v>162</v>
      </c>
    </row>
    <row r="42" spans="1:37" s="3" customFormat="1" ht="53.25">
      <c r="A42" s="3">
        <v>41</v>
      </c>
      <c r="B42" s="6" t="s">
        <v>530</v>
      </c>
      <c r="C42" s="4"/>
      <c r="D42" s="5" t="s">
        <v>531</v>
      </c>
      <c r="E42" s="5" t="s">
        <v>532</v>
      </c>
      <c r="F42" s="5" t="s">
        <v>533</v>
      </c>
      <c r="G42" s="5">
        <v>1</v>
      </c>
      <c r="H42" s="5" t="s">
        <v>534</v>
      </c>
      <c r="I42" s="4"/>
      <c r="J42" s="5" t="s">
        <v>535</v>
      </c>
      <c r="K42" s="5" t="s">
        <v>532</v>
      </c>
      <c r="L42" s="5" t="s">
        <v>536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 t="s">
        <v>537</v>
      </c>
      <c r="AA42" s="5" t="s">
        <v>538</v>
      </c>
      <c r="AB42" s="5" t="s">
        <v>539</v>
      </c>
      <c r="AC42" s="4"/>
      <c r="AE42" s="3" t="s">
        <v>25</v>
      </c>
      <c r="AH42" s="3">
        <f t="shared" si="0"/>
        <v>1</v>
      </c>
      <c r="AJ42" s="3" t="s">
        <v>245</v>
      </c>
      <c r="AK42" s="3" t="s">
        <v>246</v>
      </c>
    </row>
    <row r="43" spans="1:37" s="3" customFormat="1" ht="53.25">
      <c r="A43" s="3">
        <v>42</v>
      </c>
      <c r="B43" s="6" t="s">
        <v>540</v>
      </c>
      <c r="C43" s="4"/>
      <c r="D43" s="5" t="s">
        <v>541</v>
      </c>
      <c r="E43" s="5" t="s">
        <v>294</v>
      </c>
      <c r="F43" s="5" t="s">
        <v>542</v>
      </c>
      <c r="G43" s="5">
        <v>2</v>
      </c>
      <c r="H43" s="5" t="s">
        <v>543</v>
      </c>
      <c r="I43" s="4"/>
      <c r="J43" s="5" t="s">
        <v>544</v>
      </c>
      <c r="K43" s="5" t="s">
        <v>294</v>
      </c>
      <c r="L43" s="5" t="s">
        <v>545</v>
      </c>
      <c r="M43" s="5" t="s">
        <v>546</v>
      </c>
      <c r="N43" s="4"/>
      <c r="O43" s="5" t="s">
        <v>547</v>
      </c>
      <c r="P43" s="5" t="s">
        <v>294</v>
      </c>
      <c r="Q43" s="5" t="s">
        <v>548</v>
      </c>
      <c r="R43" s="4"/>
      <c r="S43" s="4"/>
      <c r="T43" s="4"/>
      <c r="U43" s="4"/>
      <c r="V43" s="4"/>
      <c r="W43" s="4"/>
      <c r="X43" s="4"/>
      <c r="Y43" s="4"/>
      <c r="Z43" s="5" t="s">
        <v>549</v>
      </c>
      <c r="AA43" s="5" t="s">
        <v>550</v>
      </c>
      <c r="AB43" s="5" t="s">
        <v>551</v>
      </c>
      <c r="AC43" s="4"/>
      <c r="AE43" s="3" t="s">
        <v>25</v>
      </c>
      <c r="AH43" s="3">
        <f t="shared" si="0"/>
        <v>1</v>
      </c>
      <c r="AJ43" s="3" t="s">
        <v>552</v>
      </c>
      <c r="AK43" s="3" t="s">
        <v>55</v>
      </c>
    </row>
    <row r="44" spans="1:37" s="3" customFormat="1" ht="53.25">
      <c r="A44" s="3">
        <v>43</v>
      </c>
      <c r="B44" s="8" t="s">
        <v>553</v>
      </c>
      <c r="C44" s="4"/>
      <c r="D44" s="5" t="s">
        <v>554</v>
      </c>
      <c r="E44" s="5" t="s">
        <v>532</v>
      </c>
      <c r="F44" s="5" t="s">
        <v>555</v>
      </c>
      <c r="G44" s="5">
        <v>3</v>
      </c>
      <c r="H44" s="5" t="s">
        <v>556</v>
      </c>
      <c r="I44" s="4"/>
      <c r="J44" s="5" t="s">
        <v>398</v>
      </c>
      <c r="K44" s="5" t="s">
        <v>532</v>
      </c>
      <c r="L44" s="5" t="s">
        <v>557</v>
      </c>
      <c r="M44" s="5" t="s">
        <v>558</v>
      </c>
      <c r="N44" s="4"/>
      <c r="O44" s="5" t="s">
        <v>559</v>
      </c>
      <c r="P44" s="5" t="s">
        <v>532</v>
      </c>
      <c r="Q44" s="5" t="s">
        <v>560</v>
      </c>
      <c r="R44" s="5" t="s">
        <v>561</v>
      </c>
      <c r="S44" s="4"/>
      <c r="T44" s="5" t="s">
        <v>562</v>
      </c>
      <c r="U44" s="5" t="s">
        <v>563</v>
      </c>
      <c r="V44" s="4"/>
      <c r="W44" s="4"/>
      <c r="X44" s="4"/>
      <c r="Y44" s="4"/>
      <c r="Z44" s="5" t="s">
        <v>564</v>
      </c>
      <c r="AA44" s="5" t="s">
        <v>565</v>
      </c>
      <c r="AB44" s="5" t="s">
        <v>566</v>
      </c>
      <c r="AC44" s="5" t="s">
        <v>567</v>
      </c>
      <c r="AH44" s="3">
        <f t="shared" si="0"/>
        <v>0</v>
      </c>
    </row>
    <row r="45" spans="1:37" s="3" customFormat="1" ht="53.25">
      <c r="A45" s="3">
        <v>44</v>
      </c>
      <c r="B45" s="6" t="s">
        <v>568</v>
      </c>
      <c r="C45" s="4"/>
      <c r="D45" s="5" t="s">
        <v>569</v>
      </c>
      <c r="E45" s="5" t="s">
        <v>570</v>
      </c>
      <c r="F45" s="5" t="s">
        <v>571</v>
      </c>
      <c r="G45" s="5">
        <v>1</v>
      </c>
      <c r="H45" s="5" t="s">
        <v>572</v>
      </c>
      <c r="I45" s="5" t="s">
        <v>573</v>
      </c>
      <c r="J45" s="5" t="s">
        <v>574</v>
      </c>
      <c r="K45" s="5" t="s">
        <v>570</v>
      </c>
      <c r="L45" s="5" t="s">
        <v>575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 t="s">
        <v>576</v>
      </c>
      <c r="AA45" s="5" t="s">
        <v>577</v>
      </c>
      <c r="AB45" s="5" t="s">
        <v>578</v>
      </c>
      <c r="AC45" s="4"/>
      <c r="AE45" s="3" t="s">
        <v>25</v>
      </c>
      <c r="AH45" s="3">
        <f t="shared" si="0"/>
        <v>1</v>
      </c>
      <c r="AJ45" s="3" t="s">
        <v>245</v>
      </c>
      <c r="AK45" s="3" t="s">
        <v>246</v>
      </c>
    </row>
    <row r="46" spans="1:37" s="3" customFormat="1" ht="53.25">
      <c r="A46" s="3">
        <v>45</v>
      </c>
      <c r="B46" s="6" t="s">
        <v>579</v>
      </c>
      <c r="C46" s="4"/>
      <c r="D46" s="5" t="s">
        <v>580</v>
      </c>
      <c r="E46" s="5" t="s">
        <v>581</v>
      </c>
      <c r="F46" s="5" t="s">
        <v>582</v>
      </c>
      <c r="G46" s="5">
        <v>1</v>
      </c>
      <c r="H46" s="5" t="s">
        <v>583</v>
      </c>
      <c r="I46" s="4"/>
      <c r="J46" s="5" t="s">
        <v>584</v>
      </c>
      <c r="K46" s="5" t="s">
        <v>581</v>
      </c>
      <c r="L46" s="5" t="s">
        <v>585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 t="s">
        <v>586</v>
      </c>
      <c r="AA46" s="5" t="s">
        <v>587</v>
      </c>
      <c r="AB46" s="5" t="s">
        <v>588</v>
      </c>
      <c r="AC46" s="4"/>
      <c r="AE46" s="3" t="s">
        <v>25</v>
      </c>
      <c r="AH46" s="3">
        <f t="shared" si="0"/>
        <v>1</v>
      </c>
      <c r="AJ46" s="3" t="s">
        <v>589</v>
      </c>
      <c r="AK46" s="3" t="s">
        <v>590</v>
      </c>
    </row>
    <row r="47" spans="1:37" s="3" customFormat="1" ht="53.25">
      <c r="A47" s="3">
        <v>46</v>
      </c>
      <c r="B47" s="6" t="s">
        <v>591</v>
      </c>
      <c r="C47" s="4"/>
      <c r="D47" s="5" t="s">
        <v>592</v>
      </c>
      <c r="E47" s="5" t="s">
        <v>570</v>
      </c>
      <c r="F47" s="5" t="s">
        <v>593</v>
      </c>
      <c r="G47" s="5">
        <v>2</v>
      </c>
      <c r="H47" s="5" t="s">
        <v>594</v>
      </c>
      <c r="I47" s="4"/>
      <c r="J47" s="5" t="s">
        <v>595</v>
      </c>
      <c r="K47" s="5" t="s">
        <v>596</v>
      </c>
      <c r="L47" s="5" t="s">
        <v>597</v>
      </c>
      <c r="M47" s="5" t="s">
        <v>598</v>
      </c>
      <c r="N47" s="4"/>
      <c r="O47" s="5" t="s">
        <v>599</v>
      </c>
      <c r="P47" s="5" t="s">
        <v>570</v>
      </c>
      <c r="Q47" s="5" t="s">
        <v>600</v>
      </c>
      <c r="R47" s="4"/>
      <c r="S47" s="4"/>
      <c r="T47" s="4"/>
      <c r="U47" s="4"/>
      <c r="V47" s="4"/>
      <c r="W47" s="4"/>
      <c r="X47" s="4"/>
      <c r="Y47" s="4"/>
      <c r="Z47" s="5" t="s">
        <v>601</v>
      </c>
      <c r="AA47" s="5" t="s">
        <v>602</v>
      </c>
      <c r="AB47" s="5" t="s">
        <v>603</v>
      </c>
      <c r="AC47" s="5" t="s">
        <v>604</v>
      </c>
      <c r="AE47" s="3" t="s">
        <v>25</v>
      </c>
      <c r="AH47" s="3">
        <f t="shared" si="0"/>
        <v>1</v>
      </c>
      <c r="AJ47" s="3" t="s">
        <v>465</v>
      </c>
      <c r="AK47" s="3" t="s">
        <v>590</v>
      </c>
    </row>
    <row r="48" spans="1:37" s="3" customFormat="1" ht="202.5">
      <c r="A48" s="3">
        <v>48</v>
      </c>
      <c r="B48" s="23" t="s">
        <v>605</v>
      </c>
      <c r="C48" s="4"/>
      <c r="D48" s="5" t="s">
        <v>606</v>
      </c>
      <c r="E48" s="5" t="s">
        <v>607</v>
      </c>
      <c r="F48" s="16" t="s">
        <v>608</v>
      </c>
      <c r="G48" s="5">
        <v>1</v>
      </c>
      <c r="H48" s="5" t="s">
        <v>609</v>
      </c>
      <c r="I48" s="4"/>
      <c r="J48" s="5" t="s">
        <v>610</v>
      </c>
      <c r="K48" s="5" t="s">
        <v>611</v>
      </c>
      <c r="L48" s="5" t="s">
        <v>612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 t="s">
        <v>613</v>
      </c>
      <c r="AA48" s="5" t="s">
        <v>614</v>
      </c>
      <c r="AB48" s="5" t="s">
        <v>615</v>
      </c>
      <c r="AC48" s="5" t="s">
        <v>616</v>
      </c>
      <c r="AE48" s="17" t="s">
        <v>335</v>
      </c>
      <c r="AG48" s="12" t="s">
        <v>617</v>
      </c>
      <c r="AH48" s="3">
        <f t="shared" si="0"/>
        <v>0</v>
      </c>
    </row>
    <row r="49" spans="1:37" s="3" customFormat="1" ht="53.25">
      <c r="A49" s="3">
        <v>49</v>
      </c>
      <c r="B49" s="6" t="s">
        <v>618</v>
      </c>
      <c r="C49" s="4"/>
      <c r="D49" s="5" t="s">
        <v>619</v>
      </c>
      <c r="E49" s="5" t="s">
        <v>570</v>
      </c>
      <c r="F49" s="5" t="s">
        <v>620</v>
      </c>
      <c r="G49" s="5">
        <v>2</v>
      </c>
      <c r="H49" s="5" t="s">
        <v>598</v>
      </c>
      <c r="I49" s="4"/>
      <c r="J49" s="5" t="s">
        <v>599</v>
      </c>
      <c r="K49" s="5" t="s">
        <v>570</v>
      </c>
      <c r="L49" s="5" t="s">
        <v>600</v>
      </c>
      <c r="M49" s="5" t="s">
        <v>621</v>
      </c>
      <c r="N49" s="4"/>
      <c r="O49" s="5" t="s">
        <v>622</v>
      </c>
      <c r="P49" s="5" t="s">
        <v>623</v>
      </c>
      <c r="Q49" s="5" t="s">
        <v>624</v>
      </c>
      <c r="R49" s="4"/>
      <c r="S49" s="4"/>
      <c r="T49" s="4"/>
      <c r="U49" s="4"/>
      <c r="V49" s="4"/>
      <c r="W49" s="4"/>
      <c r="X49" s="4"/>
      <c r="Y49" s="4"/>
      <c r="Z49" s="5" t="s">
        <v>625</v>
      </c>
      <c r="AA49" s="5" t="s">
        <v>626</v>
      </c>
      <c r="AB49" s="5" t="s">
        <v>627</v>
      </c>
      <c r="AC49" s="4"/>
      <c r="AE49" s="3" t="s">
        <v>25</v>
      </c>
      <c r="AH49" s="3">
        <f t="shared" si="0"/>
        <v>1</v>
      </c>
      <c r="AJ49" s="3" t="s">
        <v>465</v>
      </c>
      <c r="AK49" s="3" t="s">
        <v>590</v>
      </c>
    </row>
    <row r="50" spans="1:37" s="3" customFormat="1" ht="53.25">
      <c r="A50" s="3">
        <v>50</v>
      </c>
      <c r="B50" s="6" t="s">
        <v>628</v>
      </c>
      <c r="C50" s="4"/>
      <c r="D50" s="5" t="s">
        <v>629</v>
      </c>
      <c r="E50" s="5" t="s">
        <v>294</v>
      </c>
      <c r="F50" s="5" t="s">
        <v>630</v>
      </c>
      <c r="G50" s="5">
        <v>1</v>
      </c>
      <c r="H50" s="5" t="s">
        <v>631</v>
      </c>
      <c r="I50" s="4"/>
      <c r="J50" s="5" t="s">
        <v>632</v>
      </c>
      <c r="K50" s="5" t="s">
        <v>294</v>
      </c>
      <c r="L50" s="5" t="s">
        <v>633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 t="s">
        <v>634</v>
      </c>
      <c r="AA50" s="5" t="s">
        <v>635</v>
      </c>
      <c r="AB50" s="5" t="s">
        <v>636</v>
      </c>
      <c r="AC50" s="4"/>
      <c r="AE50" s="3" t="s">
        <v>25</v>
      </c>
      <c r="AH50" s="3">
        <f t="shared" si="0"/>
        <v>1</v>
      </c>
      <c r="AJ50" s="3" t="s">
        <v>637</v>
      </c>
      <c r="AK50" s="3" t="s">
        <v>638</v>
      </c>
    </row>
    <row r="51" spans="1:37" s="3" customFormat="1" ht="53.25">
      <c r="A51" s="3">
        <v>51</v>
      </c>
      <c r="B51" s="6" t="s">
        <v>639</v>
      </c>
      <c r="C51" s="4"/>
      <c r="D51" s="5" t="s">
        <v>640</v>
      </c>
      <c r="E51" s="5" t="s">
        <v>641</v>
      </c>
      <c r="F51" s="5" t="s">
        <v>642</v>
      </c>
      <c r="G51" s="5">
        <v>3</v>
      </c>
      <c r="H51" s="5" t="s">
        <v>643</v>
      </c>
      <c r="I51" s="4"/>
      <c r="J51" s="5" t="s">
        <v>644</v>
      </c>
      <c r="K51" s="5" t="s">
        <v>641</v>
      </c>
      <c r="L51" s="5" t="s">
        <v>645</v>
      </c>
      <c r="M51" s="5" t="s">
        <v>646</v>
      </c>
      <c r="N51" s="4"/>
      <c r="O51" s="5" t="s">
        <v>647</v>
      </c>
      <c r="P51" s="5" t="s">
        <v>641</v>
      </c>
      <c r="Q51" s="5" t="s">
        <v>648</v>
      </c>
      <c r="R51" s="5" t="s">
        <v>649</v>
      </c>
      <c r="S51" s="4"/>
      <c r="T51" s="5" t="s">
        <v>650</v>
      </c>
      <c r="U51" s="5" t="s">
        <v>651</v>
      </c>
      <c r="V51" s="4"/>
      <c r="W51" s="4"/>
      <c r="X51" s="4"/>
      <c r="Y51" s="4"/>
      <c r="Z51" s="5" t="s">
        <v>652</v>
      </c>
      <c r="AA51" s="5" t="s">
        <v>653</v>
      </c>
      <c r="AB51" s="5" t="s">
        <v>654</v>
      </c>
      <c r="AC51" s="4"/>
      <c r="AE51" s="3" t="s">
        <v>25</v>
      </c>
      <c r="AH51" s="3">
        <f t="shared" si="0"/>
        <v>1</v>
      </c>
      <c r="AJ51" s="3" t="s">
        <v>229</v>
      </c>
      <c r="AK51" s="3" t="s">
        <v>70</v>
      </c>
    </row>
    <row r="52" spans="1:37" s="3" customFormat="1" ht="53.25">
      <c r="A52" s="3">
        <v>52</v>
      </c>
      <c r="B52" s="6" t="s">
        <v>655</v>
      </c>
      <c r="C52" s="4"/>
      <c r="D52" s="5" t="s">
        <v>656</v>
      </c>
      <c r="E52" s="5" t="s">
        <v>657</v>
      </c>
      <c r="F52" s="5" t="s">
        <v>658</v>
      </c>
      <c r="G52" s="5">
        <v>4</v>
      </c>
      <c r="H52" s="5" t="s">
        <v>659</v>
      </c>
      <c r="I52" s="4"/>
      <c r="J52" s="5" t="s">
        <v>660</v>
      </c>
      <c r="K52" s="5" t="s">
        <v>661</v>
      </c>
      <c r="L52" s="5" t="s">
        <v>662</v>
      </c>
      <c r="M52" s="5" t="s">
        <v>534</v>
      </c>
      <c r="N52" s="4"/>
      <c r="O52" s="5" t="s">
        <v>663</v>
      </c>
      <c r="P52" s="5" t="s">
        <v>664</v>
      </c>
      <c r="Q52" s="5" t="s">
        <v>665</v>
      </c>
      <c r="R52" s="5" t="s">
        <v>666</v>
      </c>
      <c r="S52" s="4"/>
      <c r="T52" s="5" t="s">
        <v>667</v>
      </c>
      <c r="U52" s="5" t="s">
        <v>668</v>
      </c>
      <c r="V52" s="5" t="s">
        <v>669</v>
      </c>
      <c r="W52" s="4"/>
      <c r="X52" s="5" t="s">
        <v>670</v>
      </c>
      <c r="Y52" s="5" t="s">
        <v>671</v>
      </c>
      <c r="Z52" s="5" t="s">
        <v>672</v>
      </c>
      <c r="AA52" s="5" t="s">
        <v>673</v>
      </c>
      <c r="AB52" s="5" t="s">
        <v>674</v>
      </c>
      <c r="AC52" s="4"/>
      <c r="AE52" s="3" t="s">
        <v>25</v>
      </c>
      <c r="AH52" s="3">
        <f t="shared" si="0"/>
        <v>1</v>
      </c>
      <c r="AJ52" s="3" t="s">
        <v>245</v>
      </c>
      <c r="AK52" s="3" t="s">
        <v>590</v>
      </c>
    </row>
    <row r="53" spans="1:37" s="3" customFormat="1" ht="53.25">
      <c r="A53" s="3">
        <v>53</v>
      </c>
      <c r="B53" s="6" t="s">
        <v>543</v>
      </c>
      <c r="C53" s="4"/>
      <c r="D53" s="5" t="s">
        <v>544</v>
      </c>
      <c r="E53" s="5" t="s">
        <v>294</v>
      </c>
      <c r="F53" s="5" t="s">
        <v>545</v>
      </c>
      <c r="G53" s="5">
        <v>2</v>
      </c>
      <c r="H53" s="5" t="s">
        <v>540</v>
      </c>
      <c r="I53" s="4"/>
      <c r="J53" s="5" t="s">
        <v>541</v>
      </c>
      <c r="K53" s="5" t="s">
        <v>294</v>
      </c>
      <c r="L53" s="5" t="s">
        <v>542</v>
      </c>
      <c r="M53" s="5" t="s">
        <v>546</v>
      </c>
      <c r="N53" s="4"/>
      <c r="O53" s="5" t="s">
        <v>547</v>
      </c>
      <c r="P53" s="5" t="s">
        <v>294</v>
      </c>
      <c r="Q53" s="5" t="s">
        <v>548</v>
      </c>
      <c r="R53" s="4"/>
      <c r="S53" s="4"/>
      <c r="T53" s="4"/>
      <c r="U53" s="4"/>
      <c r="V53" s="4"/>
      <c r="W53" s="4"/>
      <c r="X53" s="4"/>
      <c r="Y53" s="4"/>
      <c r="Z53" s="5" t="s">
        <v>675</v>
      </c>
      <c r="AA53" s="5" t="s">
        <v>676</v>
      </c>
      <c r="AB53" s="5" t="s">
        <v>677</v>
      </c>
      <c r="AC53" s="4"/>
      <c r="AE53" s="3" t="s">
        <v>678</v>
      </c>
      <c r="AH53" s="3">
        <f t="shared" si="0"/>
        <v>0</v>
      </c>
    </row>
    <row r="54" spans="1:37" s="3" customFormat="1" ht="53.25">
      <c r="A54" s="3">
        <v>54</v>
      </c>
      <c r="B54" s="6" t="s">
        <v>679</v>
      </c>
      <c r="C54" s="4"/>
      <c r="D54" s="5" t="s">
        <v>680</v>
      </c>
      <c r="E54" s="5" t="s">
        <v>681</v>
      </c>
      <c r="F54" s="5" t="s">
        <v>682</v>
      </c>
      <c r="G54" s="5">
        <v>1</v>
      </c>
      <c r="H54" s="5" t="s">
        <v>369</v>
      </c>
      <c r="I54" s="4"/>
      <c r="J54" s="5" t="s">
        <v>683</v>
      </c>
      <c r="K54" s="5" t="s">
        <v>684</v>
      </c>
      <c r="L54" s="5" t="s">
        <v>685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 t="s">
        <v>686</v>
      </c>
      <c r="AA54" s="5" t="s">
        <v>687</v>
      </c>
      <c r="AB54" s="5" t="s">
        <v>688</v>
      </c>
      <c r="AC54" s="4"/>
      <c r="AE54" s="3" t="s">
        <v>25</v>
      </c>
      <c r="AH54" s="3">
        <f t="shared" si="0"/>
        <v>1</v>
      </c>
      <c r="AJ54" s="3" t="s">
        <v>689</v>
      </c>
      <c r="AK54" s="3" t="s">
        <v>128</v>
      </c>
    </row>
    <row r="55" spans="1:37" s="3" customFormat="1" ht="53.25">
      <c r="A55" s="3">
        <v>55</v>
      </c>
      <c r="B55" s="6" t="s">
        <v>690</v>
      </c>
      <c r="C55" s="5" t="s">
        <v>691</v>
      </c>
      <c r="D55" s="5" t="s">
        <v>692</v>
      </c>
      <c r="E55" s="5" t="s">
        <v>58</v>
      </c>
      <c r="F55" s="5" t="s">
        <v>693</v>
      </c>
      <c r="G55" s="5">
        <v>2</v>
      </c>
      <c r="H55" s="5" t="s">
        <v>690</v>
      </c>
      <c r="I55" s="5" t="s">
        <v>691</v>
      </c>
      <c r="J55" s="5" t="s">
        <v>692</v>
      </c>
      <c r="K55" s="5" t="s">
        <v>58</v>
      </c>
      <c r="L55" s="5" t="s">
        <v>693</v>
      </c>
      <c r="M55" s="5" t="s">
        <v>60</v>
      </c>
      <c r="N55" s="4"/>
      <c r="O55" s="5" t="s">
        <v>61</v>
      </c>
      <c r="P55" s="5" t="s">
        <v>58</v>
      </c>
      <c r="Q55" s="5" t="s">
        <v>62</v>
      </c>
      <c r="R55" s="4"/>
      <c r="S55" s="4"/>
      <c r="T55" s="4"/>
      <c r="U55" s="4"/>
      <c r="V55" s="4"/>
      <c r="W55" s="4"/>
      <c r="X55" s="4"/>
      <c r="Y55" s="4"/>
      <c r="Z55" s="5" t="s">
        <v>694</v>
      </c>
      <c r="AA55" s="5" t="s">
        <v>695</v>
      </c>
      <c r="AB55" s="5" t="s">
        <v>696</v>
      </c>
      <c r="AC55" s="4"/>
      <c r="AE55" s="3" t="s">
        <v>25</v>
      </c>
      <c r="AH55" s="3">
        <f t="shared" si="0"/>
        <v>1</v>
      </c>
      <c r="AJ55" s="3" t="s">
        <v>697</v>
      </c>
      <c r="AK55" s="3" t="s">
        <v>79</v>
      </c>
    </row>
    <row r="56" spans="1:37" s="3" customFormat="1" ht="53.25">
      <c r="A56" s="3">
        <v>56</v>
      </c>
      <c r="B56" s="8" t="s">
        <v>698</v>
      </c>
      <c r="C56" s="4"/>
      <c r="D56" s="5" t="s">
        <v>699</v>
      </c>
      <c r="E56" s="5" t="s">
        <v>700</v>
      </c>
      <c r="F56" s="5" t="s">
        <v>701</v>
      </c>
      <c r="G56" s="5">
        <v>1</v>
      </c>
      <c r="H56" s="5" t="s">
        <v>702</v>
      </c>
      <c r="I56" s="4"/>
      <c r="J56" s="5" t="s">
        <v>703</v>
      </c>
      <c r="K56" s="5" t="s">
        <v>700</v>
      </c>
      <c r="L56" s="5" t="s">
        <v>704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 t="s">
        <v>705</v>
      </c>
      <c r="AA56" s="5" t="s">
        <v>706</v>
      </c>
      <c r="AB56" s="5" t="s">
        <v>707</v>
      </c>
      <c r="AC56" s="5" t="s">
        <v>708</v>
      </c>
      <c r="AH56" s="3">
        <f t="shared" si="0"/>
        <v>0</v>
      </c>
    </row>
    <row r="57" spans="1:37" s="3" customFormat="1" ht="53.25">
      <c r="A57" s="3">
        <v>57</v>
      </c>
      <c r="B57" s="8" t="s">
        <v>488</v>
      </c>
      <c r="C57" s="4"/>
      <c r="D57" s="5" t="s">
        <v>709</v>
      </c>
      <c r="E57" s="5" t="s">
        <v>710</v>
      </c>
      <c r="F57" s="5" t="s">
        <v>711</v>
      </c>
      <c r="G57" s="5">
        <v>3</v>
      </c>
      <c r="H57" s="5" t="s">
        <v>712</v>
      </c>
      <c r="I57" s="4"/>
      <c r="J57" s="5" t="s">
        <v>713</v>
      </c>
      <c r="K57" s="5" t="s">
        <v>714</v>
      </c>
      <c r="L57" s="5" t="s">
        <v>715</v>
      </c>
      <c r="M57" s="5" t="s">
        <v>716</v>
      </c>
      <c r="N57" s="4"/>
      <c r="O57" s="5" t="s">
        <v>717</v>
      </c>
      <c r="P57" s="5" t="s">
        <v>443</v>
      </c>
      <c r="Q57" s="5" t="s">
        <v>718</v>
      </c>
      <c r="R57" s="5" t="s">
        <v>719</v>
      </c>
      <c r="S57" s="4"/>
      <c r="T57" s="5" t="s">
        <v>720</v>
      </c>
      <c r="U57" s="5" t="s">
        <v>721</v>
      </c>
      <c r="V57" s="4"/>
      <c r="W57" s="4"/>
      <c r="X57" s="4"/>
      <c r="Y57" s="4"/>
      <c r="Z57" s="5" t="s">
        <v>722</v>
      </c>
      <c r="AA57" s="5" t="s">
        <v>723</v>
      </c>
      <c r="AB57" s="5" t="s">
        <v>724</v>
      </c>
      <c r="AC57" s="5" t="s">
        <v>725</v>
      </c>
      <c r="AH57" s="3">
        <f t="shared" si="0"/>
        <v>0</v>
      </c>
    </row>
    <row r="58" spans="1:37" s="3" customFormat="1" ht="53.25">
      <c r="A58" s="3">
        <v>58</v>
      </c>
      <c r="B58" s="6" t="s">
        <v>726</v>
      </c>
      <c r="C58" s="4"/>
      <c r="D58" s="5" t="s">
        <v>727</v>
      </c>
      <c r="E58" s="5" t="s">
        <v>728</v>
      </c>
      <c r="F58" s="5" t="s">
        <v>729</v>
      </c>
      <c r="G58" s="5">
        <v>1</v>
      </c>
      <c r="H58" s="5" t="s">
        <v>530</v>
      </c>
      <c r="I58" s="4"/>
      <c r="J58" s="5" t="s">
        <v>531</v>
      </c>
      <c r="K58" s="5" t="s">
        <v>532</v>
      </c>
      <c r="L58" s="5" t="s">
        <v>533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 t="s">
        <v>730</v>
      </c>
      <c r="AA58" s="5" t="s">
        <v>731</v>
      </c>
      <c r="AB58" s="5" t="s">
        <v>732</v>
      </c>
      <c r="AC58" s="4"/>
      <c r="AE58" s="3" t="s">
        <v>25</v>
      </c>
      <c r="AH58" s="3">
        <f t="shared" si="0"/>
        <v>1</v>
      </c>
      <c r="AJ58" s="3" t="s">
        <v>733</v>
      </c>
      <c r="AK58" s="3" t="s">
        <v>353</v>
      </c>
    </row>
    <row r="60" spans="1:37" ht="39" customHeight="1">
      <c r="A60">
        <v>901</v>
      </c>
      <c r="B60" s="7" t="s">
        <v>734</v>
      </c>
      <c r="D60" t="s">
        <v>735</v>
      </c>
      <c r="E60" s="14" t="s">
        <v>736</v>
      </c>
      <c r="F60" s="14" t="s">
        <v>737</v>
      </c>
      <c r="G60">
        <v>1</v>
      </c>
      <c r="H60" t="s">
        <v>738</v>
      </c>
      <c r="J60" t="s">
        <v>739</v>
      </c>
      <c r="K60" s="14" t="s">
        <v>740</v>
      </c>
      <c r="L60" s="14" t="s">
        <v>741</v>
      </c>
      <c r="Z60" s="15" t="s">
        <v>742</v>
      </c>
      <c r="AE60" t="s">
        <v>25</v>
      </c>
      <c r="AH60" s="3">
        <f t="shared" si="0"/>
        <v>1</v>
      </c>
      <c r="AJ60" t="s">
        <v>743</v>
      </c>
      <c r="AK60" t="s">
        <v>178</v>
      </c>
    </row>
    <row r="61" spans="1:37">
      <c r="A61">
        <v>902</v>
      </c>
      <c r="B61" s="7" t="s">
        <v>744</v>
      </c>
      <c r="D61" t="s">
        <v>745</v>
      </c>
      <c r="E61" t="s">
        <v>746</v>
      </c>
      <c r="F61" s="19" t="s">
        <v>747</v>
      </c>
      <c r="G61">
        <v>1</v>
      </c>
      <c r="H61" t="s">
        <v>748</v>
      </c>
      <c r="J61" t="s">
        <v>749</v>
      </c>
      <c r="K61" s="21"/>
      <c r="L61" s="21"/>
      <c r="Z61" s="20" t="s">
        <v>750</v>
      </c>
      <c r="AE61" t="s">
        <v>25</v>
      </c>
      <c r="AH61" s="3">
        <f t="shared" si="0"/>
        <v>1</v>
      </c>
      <c r="AJ61" t="s">
        <v>751</v>
      </c>
      <c r="AK61" t="s">
        <v>353</v>
      </c>
    </row>
    <row r="62" spans="1:37" ht="15.75">
      <c r="A62">
        <v>903</v>
      </c>
      <c r="B62" s="7" t="s">
        <v>150</v>
      </c>
      <c r="D62" t="s">
        <v>752</v>
      </c>
      <c r="E62" s="15" t="s">
        <v>753</v>
      </c>
      <c r="F62" s="19" t="s">
        <v>754</v>
      </c>
      <c r="G62">
        <v>2</v>
      </c>
      <c r="H62" t="s">
        <v>755</v>
      </c>
      <c r="J62" t="s">
        <v>756</v>
      </c>
      <c r="K62" s="21"/>
      <c r="L62" s="21"/>
      <c r="M62" t="s">
        <v>757</v>
      </c>
      <c r="O62" t="s">
        <v>286</v>
      </c>
      <c r="P62" s="21"/>
      <c r="Q62" s="21"/>
      <c r="Z62" s="20" t="s">
        <v>758</v>
      </c>
      <c r="AE62" t="s">
        <v>25</v>
      </c>
      <c r="AH62" s="3">
        <f t="shared" si="0"/>
        <v>1</v>
      </c>
      <c r="AJ62" t="s">
        <v>759</v>
      </c>
      <c r="AK62" t="s">
        <v>638</v>
      </c>
    </row>
    <row r="63" spans="1:37">
      <c r="A63">
        <v>904</v>
      </c>
      <c r="B63" s="7" t="s">
        <v>760</v>
      </c>
      <c r="D63" t="s">
        <v>761</v>
      </c>
      <c r="E63" s="20" t="s">
        <v>762</v>
      </c>
      <c r="F63" s="19" t="s">
        <v>763</v>
      </c>
      <c r="G63">
        <v>1</v>
      </c>
      <c r="H63" t="s">
        <v>764</v>
      </c>
      <c r="J63" t="s">
        <v>765</v>
      </c>
      <c r="K63" s="20" t="s">
        <v>762</v>
      </c>
      <c r="L63" s="21"/>
      <c r="Z63" s="20" t="s">
        <v>766</v>
      </c>
      <c r="AE63" t="s">
        <v>767</v>
      </c>
      <c r="AH63" s="3">
        <v>1</v>
      </c>
      <c r="AJ63" t="s">
        <v>759</v>
      </c>
      <c r="AK63" t="s">
        <v>638</v>
      </c>
    </row>
    <row r="64" spans="1:37" ht="15.75">
      <c r="A64">
        <v>905</v>
      </c>
      <c r="B64" s="7" t="s">
        <v>768</v>
      </c>
      <c r="D64" s="18" t="s">
        <v>769</v>
      </c>
      <c r="E64" t="s">
        <v>294</v>
      </c>
      <c r="F64" s="19" t="s">
        <v>770</v>
      </c>
      <c r="Z64" s="18" t="s">
        <v>771</v>
      </c>
      <c r="AE64" t="s">
        <v>767</v>
      </c>
      <c r="AH64" s="3">
        <v>1</v>
      </c>
      <c r="AJ64" t="s">
        <v>772</v>
      </c>
      <c r="AK64" t="s">
        <v>27</v>
      </c>
    </row>
    <row r="65" spans="1:40">
      <c r="A65">
        <v>906</v>
      </c>
      <c r="B65" s="7" t="s">
        <v>773</v>
      </c>
      <c r="D65" t="s">
        <v>774</v>
      </c>
      <c r="E65" s="20" t="s">
        <v>775</v>
      </c>
      <c r="F65" s="19" t="s">
        <v>776</v>
      </c>
      <c r="AE65" t="s">
        <v>767</v>
      </c>
      <c r="AH65" s="3">
        <v>1</v>
      </c>
      <c r="AJ65" t="s">
        <v>777</v>
      </c>
      <c r="AK65" t="s">
        <v>638</v>
      </c>
    </row>
    <row r="66" spans="1:40" ht="53.25">
      <c r="A66">
        <v>128</v>
      </c>
      <c r="B66" s="5" t="s">
        <v>778</v>
      </c>
      <c r="C66" s="4"/>
      <c r="D66" s="5" t="s">
        <v>779</v>
      </c>
      <c r="E66" s="5" t="s">
        <v>780</v>
      </c>
      <c r="F66" s="5" t="s">
        <v>781</v>
      </c>
      <c r="G66" s="5">
        <v>1</v>
      </c>
      <c r="H66" s="5" t="s">
        <v>782</v>
      </c>
      <c r="I66" s="4"/>
      <c r="J66" s="5" t="s">
        <v>783</v>
      </c>
      <c r="K66" s="5" t="s">
        <v>780</v>
      </c>
      <c r="L66" s="5" t="s">
        <v>784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 t="s">
        <v>785</v>
      </c>
      <c r="AA66" s="5" t="s">
        <v>786</v>
      </c>
      <c r="AB66" s="5" t="s">
        <v>787</v>
      </c>
      <c r="AC66" s="4"/>
      <c r="AK66" t="s">
        <v>162</v>
      </c>
      <c r="AL66" t="s">
        <v>788</v>
      </c>
    </row>
    <row r="67" spans="1:40">
      <c r="A67">
        <v>130</v>
      </c>
      <c r="B67" t="s">
        <v>789</v>
      </c>
      <c r="D67" t="s">
        <v>790</v>
      </c>
      <c r="E67" t="s">
        <v>421</v>
      </c>
      <c r="F67" t="s">
        <v>791</v>
      </c>
      <c r="G67">
        <v>1</v>
      </c>
      <c r="H67" t="s">
        <v>792</v>
      </c>
      <c r="J67" t="s">
        <v>793</v>
      </c>
      <c r="K67" t="s">
        <v>794</v>
      </c>
      <c r="L67" t="s">
        <v>795</v>
      </c>
      <c r="Z67" t="s">
        <v>796</v>
      </c>
      <c r="AA67" t="s">
        <v>797</v>
      </c>
      <c r="AB67" t="s">
        <v>798</v>
      </c>
    </row>
    <row r="68" spans="1:40">
      <c r="A68">
        <v>131</v>
      </c>
      <c r="B68" t="s">
        <v>799</v>
      </c>
      <c r="D68" t="s">
        <v>800</v>
      </c>
      <c r="E68" t="s">
        <v>801</v>
      </c>
      <c r="F68" t="s">
        <v>802</v>
      </c>
      <c r="G68">
        <v>2</v>
      </c>
      <c r="H68" t="s">
        <v>803</v>
      </c>
      <c r="J68" t="s">
        <v>804</v>
      </c>
      <c r="K68" t="s">
        <v>805</v>
      </c>
      <c r="L68" t="s">
        <v>806</v>
      </c>
      <c r="M68" t="s">
        <v>807</v>
      </c>
      <c r="O68" t="s">
        <v>808</v>
      </c>
      <c r="P68" t="s">
        <v>801</v>
      </c>
      <c r="Q68" t="s">
        <v>809</v>
      </c>
      <c r="Z68" t="s">
        <v>810</v>
      </c>
      <c r="AA68" t="s">
        <v>811</v>
      </c>
      <c r="AB68" t="s">
        <v>812</v>
      </c>
      <c r="AK68" t="s">
        <v>638</v>
      </c>
    </row>
    <row r="69" spans="1:40">
      <c r="AK69" s="24" t="s">
        <v>813</v>
      </c>
      <c r="AL69" s="25"/>
      <c r="AM69" s="25"/>
    </row>
    <row r="70" spans="1:40">
      <c r="AE70" s="13"/>
      <c r="AG70" t="s">
        <v>814</v>
      </c>
      <c r="AH70">
        <f>SUM(AH2:AH69)</f>
        <v>46</v>
      </c>
      <c r="AK70" s="25" t="s">
        <v>70</v>
      </c>
      <c r="AL70" s="25" t="s">
        <v>229</v>
      </c>
      <c r="AM70" s="25"/>
      <c r="AN70">
        <f>COUNTIF(AK$1:AK$68,"CS1")</f>
        <v>4</v>
      </c>
    </row>
    <row r="71" spans="1:40">
      <c r="AG71" s="22" t="s">
        <v>815</v>
      </c>
      <c r="AH71" s="22">
        <v>40</v>
      </c>
      <c r="AK71" s="25" t="s">
        <v>27</v>
      </c>
      <c r="AL71" s="25" t="s">
        <v>816</v>
      </c>
      <c r="AM71" s="25"/>
      <c r="AN71">
        <f>COUNTIF(AK$1:AK$68,"CS2")</f>
        <v>4</v>
      </c>
    </row>
    <row r="72" spans="1:40">
      <c r="AG72" s="22" t="s">
        <v>817</v>
      </c>
      <c r="AH72" s="22">
        <v>5</v>
      </c>
      <c r="AK72" s="25" t="s">
        <v>128</v>
      </c>
      <c r="AL72" s="25" t="s">
        <v>818</v>
      </c>
      <c r="AM72" s="25"/>
      <c r="AN72">
        <f>COUNTIF(AK$1:AK$68,_xlfn.CONCAT(AK72))</f>
        <v>3</v>
      </c>
    </row>
    <row r="73" spans="1:40">
      <c r="AG73" s="22" t="s">
        <v>819</v>
      </c>
      <c r="AH73" s="22">
        <v>12</v>
      </c>
      <c r="AK73" s="25" t="s">
        <v>178</v>
      </c>
      <c r="AL73" s="25" t="s">
        <v>820</v>
      </c>
      <c r="AM73" s="25"/>
      <c r="AN73">
        <f>COUNTIF(AK$1:AK$68,_xlfn.CONCAT(AK73))</f>
        <v>4</v>
      </c>
    </row>
    <row r="74" spans="1:40">
      <c r="AG74" s="22" t="s">
        <v>821</v>
      </c>
      <c r="AH74" s="22">
        <v>57</v>
      </c>
      <c r="AK74" s="25" t="s">
        <v>79</v>
      </c>
      <c r="AL74" s="25" t="s">
        <v>822</v>
      </c>
      <c r="AM74" s="25"/>
      <c r="AN74">
        <f>COUNTIF(AK$1:AK$68,_xlfn.CONCAT(AK74))</f>
        <v>4</v>
      </c>
    </row>
    <row r="75" spans="1:40">
      <c r="AK75" s="25" t="s">
        <v>246</v>
      </c>
      <c r="AL75" s="25" t="s">
        <v>245</v>
      </c>
      <c r="AM75" s="25"/>
      <c r="AN75">
        <f>COUNTIF(AK$1:AK$68,_xlfn.CONCAT(AK75))</f>
        <v>4</v>
      </c>
    </row>
    <row r="76" spans="1:40">
      <c r="AK76" s="25" t="s">
        <v>590</v>
      </c>
      <c r="AL76" s="25" t="s">
        <v>245</v>
      </c>
      <c r="AM76" s="25"/>
      <c r="AN76">
        <f>COUNTIF(AK$1:AK$68,_xlfn.CONCAT(AK76))</f>
        <v>4</v>
      </c>
    </row>
    <row r="77" spans="1:40">
      <c r="AK77" s="25" t="s">
        <v>353</v>
      </c>
      <c r="AL77" s="25" t="s">
        <v>823</v>
      </c>
      <c r="AM77" s="25"/>
      <c r="AN77">
        <f>COUNTIF(AK$1:AK$68,_xlfn.CONCAT(AK77))</f>
        <v>3</v>
      </c>
    </row>
    <row r="78" spans="1:40">
      <c r="AK78" s="25" t="s">
        <v>36</v>
      </c>
      <c r="AL78" s="25" t="s">
        <v>824</v>
      </c>
      <c r="AM78" s="25"/>
      <c r="AN78">
        <f>COUNTIF(AK$1:AK$68,_xlfn.CONCAT(AK78))</f>
        <v>4</v>
      </c>
    </row>
    <row r="79" spans="1:40">
      <c r="AK79" s="25" t="s">
        <v>638</v>
      </c>
      <c r="AL79" s="25" t="s">
        <v>825</v>
      </c>
      <c r="AM79" s="25"/>
      <c r="AN79">
        <f>COUNTIF(AK$1:AK$68,_xlfn.CONCAT(AK79))</f>
        <v>5</v>
      </c>
    </row>
    <row r="80" spans="1:40">
      <c r="AK80" s="25" t="s">
        <v>55</v>
      </c>
      <c r="AL80" s="25" t="s">
        <v>54</v>
      </c>
      <c r="AM80" s="25"/>
      <c r="AN80">
        <f>COUNTIF(AK$1:AK$68,_xlfn.CONCAT(AK80))</f>
        <v>4</v>
      </c>
    </row>
    <row r="81" spans="37:40">
      <c r="AK81" s="25" t="s">
        <v>162</v>
      </c>
      <c r="AL81" s="25" t="s">
        <v>149</v>
      </c>
      <c r="AM81" s="25"/>
      <c r="AN81">
        <f>COUNTIF(AK$1:AK$68,_xlfn.CONCAT(AK81))</f>
        <v>4</v>
      </c>
    </row>
  </sheetData>
  <hyperlinks>
    <hyperlink ref="AE48" r:id="rId1" xr:uid="{AD63EF01-6286-423E-8948-E514705878BB}"/>
    <hyperlink ref="F48" r:id="rId2" xr:uid="{2CA4C1FD-A043-4909-BB51-AEC858414D81}"/>
    <hyperlink ref="F25" r:id="rId3" xr:uid="{6F8E43A8-7B14-4C98-9BE5-5A04DEDFEC74}"/>
    <hyperlink ref="F12" r:id="rId4" xr:uid="{87466A77-A51D-46B3-BA0D-594B30A12FB9}"/>
    <hyperlink ref="F64" r:id="rId5" xr:uid="{7D9183B1-0589-4FF2-8627-35849D7739CA}"/>
    <hyperlink ref="F61" r:id="rId6" xr:uid="{77B54651-2DF9-47F4-9116-D36EA8664A55}"/>
    <hyperlink ref="F62" r:id="rId7" xr:uid="{B13961C1-9E30-4358-BF13-FF8C13E13A25}"/>
    <hyperlink ref="F63" r:id="rId8" xr:uid="{C2B2FE47-CC6D-4E24-BAFE-090F3D76A172}"/>
    <hyperlink ref="F65" r:id="rId9" xr:uid="{F407D26E-690B-47B5-A68B-325DF894A7F6}"/>
    <hyperlink ref="AA2" r:id="rId10" xr:uid="{E72AEA96-42B5-4BB0-B360-C436CF95E02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0810-A5B0-4765-BF23-99D34EAFC48D}">
  <dimension ref="A1:A63"/>
  <sheetViews>
    <sheetView topLeftCell="A30" workbookViewId="0">
      <selection activeCell="B45" sqref="B45"/>
    </sheetView>
  </sheetViews>
  <sheetFormatPr defaultRowHeight="15"/>
  <sheetData>
    <row r="1" spans="1:1">
      <c r="A1" s="3" t="s">
        <v>70</v>
      </c>
    </row>
    <row r="2" spans="1:1">
      <c r="A2" s="3" t="s">
        <v>70</v>
      </c>
    </row>
    <row r="3" spans="1:1">
      <c r="A3" s="3" t="s">
        <v>70</v>
      </c>
    </row>
    <row r="4" spans="1:1">
      <c r="A4" s="3" t="s">
        <v>70</v>
      </c>
    </row>
    <row r="5" spans="1:1">
      <c r="A5" s="3" t="s">
        <v>55</v>
      </c>
    </row>
    <row r="6" spans="1:1">
      <c r="A6" s="3" t="s">
        <v>55</v>
      </c>
    </row>
    <row r="7" spans="1:1">
      <c r="A7" s="3" t="s">
        <v>55</v>
      </c>
    </row>
    <row r="8" spans="1:1">
      <c r="A8" s="3" t="s">
        <v>55</v>
      </c>
    </row>
    <row r="9" spans="1:1">
      <c r="A9" s="3" t="s">
        <v>162</v>
      </c>
    </row>
    <row r="10" spans="1:1">
      <c r="A10" s="3" t="s">
        <v>162</v>
      </c>
    </row>
    <row r="11" spans="1:1">
      <c r="A11" s="3" t="s">
        <v>162</v>
      </c>
    </row>
    <row r="12" spans="1:1">
      <c r="A12" s="3" t="s">
        <v>826</v>
      </c>
    </row>
    <row r="13" spans="1:1">
      <c r="A13" s="3" t="s">
        <v>826</v>
      </c>
    </row>
    <row r="14" spans="1:1">
      <c r="A14" s="3" t="s">
        <v>826</v>
      </c>
    </row>
    <row r="15" spans="1:1">
      <c r="A15" t="s">
        <v>826</v>
      </c>
    </row>
    <row r="16" spans="1:1">
      <c r="A16" s="3" t="s">
        <v>827</v>
      </c>
    </row>
    <row r="17" spans="1:1">
      <c r="A17" s="3" t="s">
        <v>827</v>
      </c>
    </row>
    <row r="18" spans="1:1">
      <c r="A18" s="3" t="s">
        <v>827</v>
      </c>
    </row>
    <row r="19" spans="1:1">
      <c r="A19" s="3" t="s">
        <v>827</v>
      </c>
    </row>
    <row r="20" spans="1:1">
      <c r="A20" s="3" t="s">
        <v>828</v>
      </c>
    </row>
    <row r="21" spans="1:1">
      <c r="A21" t="s">
        <v>828</v>
      </c>
    </row>
    <row r="22" spans="1:1">
      <c r="A22" t="s">
        <v>828</v>
      </c>
    </row>
    <row r="23" spans="1:1">
      <c r="A23" t="s">
        <v>828</v>
      </c>
    </row>
    <row r="24" spans="1:1">
      <c r="A24" s="3" t="s">
        <v>27</v>
      </c>
    </row>
    <row r="25" spans="1:1">
      <c r="A25" s="3" t="s">
        <v>27</v>
      </c>
    </row>
    <row r="26" spans="1:1">
      <c r="A26" s="3" t="s">
        <v>27</v>
      </c>
    </row>
    <row r="27" spans="1:1">
      <c r="A27" t="s">
        <v>27</v>
      </c>
    </row>
    <row r="28" spans="1:1">
      <c r="A28" s="3" t="s">
        <v>178</v>
      </c>
    </row>
    <row r="29" spans="1:1">
      <c r="A29" s="3" t="s">
        <v>178</v>
      </c>
    </row>
    <row r="30" spans="1:1">
      <c r="A30" s="3" t="s">
        <v>178</v>
      </c>
    </row>
    <row r="31" spans="1:1">
      <c r="A31" t="s">
        <v>178</v>
      </c>
    </row>
    <row r="32" spans="1:1">
      <c r="A32" s="3" t="s">
        <v>79</v>
      </c>
    </row>
    <row r="33" spans="1:1">
      <c r="A33" s="3" t="s">
        <v>79</v>
      </c>
    </row>
    <row r="34" spans="1:1">
      <c r="A34" s="3" t="s">
        <v>79</v>
      </c>
    </row>
    <row r="35" spans="1:1">
      <c r="A35" s="3" t="s">
        <v>79</v>
      </c>
    </row>
    <row r="36" spans="1:1">
      <c r="A36" s="3" t="s">
        <v>246</v>
      </c>
    </row>
    <row r="37" spans="1:1">
      <c r="A37" s="3" t="s">
        <v>246</v>
      </c>
    </row>
    <row r="38" spans="1:1">
      <c r="A38" s="3" t="s">
        <v>246</v>
      </c>
    </row>
    <row r="39" spans="1:1">
      <c r="A39" s="3" t="s">
        <v>246</v>
      </c>
    </row>
    <row r="40" spans="1:1">
      <c r="A40" s="3" t="s">
        <v>590</v>
      </c>
    </row>
    <row r="41" spans="1:1">
      <c r="A41" s="3" t="s">
        <v>590</v>
      </c>
    </row>
    <row r="42" spans="1:1">
      <c r="A42" s="3" t="s">
        <v>590</v>
      </c>
    </row>
    <row r="43" spans="1:1">
      <c r="A43" s="3" t="s">
        <v>590</v>
      </c>
    </row>
    <row r="44" spans="1:1">
      <c r="A44" s="3" t="s">
        <v>36</v>
      </c>
    </row>
    <row r="45" spans="1:1">
      <c r="A45" s="3" t="s">
        <v>36</v>
      </c>
    </row>
    <row r="46" spans="1:1">
      <c r="A46" s="3" t="s">
        <v>36</v>
      </c>
    </row>
    <row r="47" spans="1:1">
      <c r="A47" s="11"/>
    </row>
    <row r="48" spans="1:1">
      <c r="A48" s="11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</sheetData>
  <sortState xmlns:xlrd2="http://schemas.microsoft.com/office/spreadsheetml/2017/richdata2" ref="A1:A64">
    <sortCondition ref="A1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MCQMC 2024 - Contributed talk abstract submission</dc:title>
  <dc:subject/>
  <dc:creator/>
  <cp:keywords/>
  <dc:description/>
  <cp:lastModifiedBy>Christiane Lemieux</cp:lastModifiedBy>
  <cp:revision/>
  <dcterms:created xsi:type="dcterms:W3CDTF">2024-03-18T12:42:43Z</dcterms:created>
  <dcterms:modified xsi:type="dcterms:W3CDTF">2024-04-29T19:24:57Z</dcterms:modified>
  <cp:category/>
  <cp:contentStatus/>
</cp:coreProperties>
</file>