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iyuusuke/SFD_Simulator/Data/Remanufacturing/"/>
    </mc:Choice>
  </mc:AlternateContent>
  <xr:revisionPtr revIDLastSave="0" documentId="13_ncr:1_{2264A2FE-2347-2C4D-8B66-B54F90919A74}" xr6:coauthVersionLast="47" xr6:coauthVersionMax="47" xr10:uidLastSave="{00000000-0000-0000-0000-000000000000}"/>
  <bookViews>
    <workbookView xWindow="14900" yWindow="500" windowWidth="12360" windowHeight="15780" xr2:uid="{00000000-000D-0000-FFFF-FFFF00000000}"/>
  </bookViews>
  <sheets>
    <sheet name="Smf_material_element_composi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9" i="1"/>
  <c r="E7" i="1"/>
  <c r="E2" i="1"/>
  <c r="E56" i="1" s="1"/>
  <c r="E34" i="1"/>
  <c r="D56" i="1" l="1"/>
</calcChain>
</file>

<file path=xl/sharedStrings.xml><?xml version="1.0" encoding="utf-8"?>
<sst xmlns="http://schemas.openxmlformats.org/spreadsheetml/2006/main" count="128" uniqueCount="64">
  <si>
    <t>sym</t>
  </si>
  <si>
    <t>Fe</t>
  </si>
  <si>
    <t>NA</t>
  </si>
  <si>
    <t>P</t>
  </si>
  <si>
    <t>S</t>
  </si>
  <si>
    <t>Si</t>
  </si>
  <si>
    <t>Al</t>
  </si>
  <si>
    <t>Mn</t>
  </si>
  <si>
    <t>N</t>
  </si>
  <si>
    <t>Mo</t>
  </si>
  <si>
    <t>Ti</t>
  </si>
  <si>
    <t>Nb</t>
  </si>
  <si>
    <t>V</t>
  </si>
  <si>
    <t>Zr</t>
  </si>
  <si>
    <t>Sb</t>
  </si>
  <si>
    <t>Sn</t>
  </si>
  <si>
    <t>Cr</t>
  </si>
  <si>
    <t>Ni</t>
  </si>
  <si>
    <t>Cu</t>
  </si>
  <si>
    <t>Na</t>
  </si>
  <si>
    <t>Ca</t>
  </si>
  <si>
    <t>Co</t>
  </si>
  <si>
    <t>Li</t>
  </si>
  <si>
    <t>Ag</t>
  </si>
  <si>
    <t>As</t>
  </si>
  <si>
    <t>Au</t>
  </si>
  <si>
    <t>B</t>
  </si>
  <si>
    <t>Ba</t>
  </si>
  <si>
    <t>Be</t>
  </si>
  <si>
    <t>Bi</t>
  </si>
  <si>
    <t>Cd</t>
  </si>
  <si>
    <t>Ga</t>
  </si>
  <si>
    <t>Ge</t>
  </si>
  <si>
    <t>Hf</t>
  </si>
  <si>
    <t>In</t>
  </si>
  <si>
    <t>Ir</t>
  </si>
  <si>
    <t>K</t>
  </si>
  <si>
    <t>La</t>
  </si>
  <si>
    <t>Mg</t>
  </si>
  <si>
    <t>Nd</t>
  </si>
  <si>
    <t>Pb</t>
  </si>
  <si>
    <t>Pd</t>
  </si>
  <si>
    <t>Pt</t>
  </si>
  <si>
    <t>Rh</t>
  </si>
  <si>
    <t>Ru</t>
  </si>
  <si>
    <t>Sc</t>
  </si>
  <si>
    <t>Se</t>
  </si>
  <si>
    <t>Sr</t>
  </si>
  <si>
    <t>Ta</t>
  </si>
  <si>
    <t>Te</t>
  </si>
  <si>
    <t>Tl</t>
  </si>
  <si>
    <t>W</t>
  </si>
  <si>
    <t>Y</t>
  </si>
  <si>
    <t>Zn</t>
  </si>
  <si>
    <t>Hg</t>
  </si>
  <si>
    <t>Others</t>
  </si>
  <si>
    <t>Plastic elements</t>
  </si>
  <si>
    <t>Metal frame and case: Aluminum</t>
  </si>
  <si>
    <t>Metal frame and case: Steel</t>
  </si>
  <si>
    <t>LCD display (75.5 cm2) </t>
  </si>
  <si>
    <t>PCB</t>
  </si>
  <si>
    <t>Battery</t>
  </si>
  <si>
    <t>S</t>
    <phoneticPr fontId="19"/>
  </si>
  <si>
    <t>Other parts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</si>
</sst>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zoomScale="50" workbookViewId="0">
      <selection activeCell="F56" sqref="F56"/>
    </sheetView>
  </sheetViews>
  <sheetFormatPr baseColWidth="10" defaultRowHeight="20"/>
  <cols>
    <col min="6" max="6" width="11.5703125" bestFit="1" customWidth="1"/>
  </cols>
  <sheetData>
    <row r="1" spans="1:10">
      <c r="A1" t="s">
        <v>0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63</v>
      </c>
      <c r="J1" s="1"/>
    </row>
    <row r="2" spans="1:10">
      <c r="A2" t="s">
        <v>1</v>
      </c>
      <c r="B2" s="2"/>
      <c r="C2" s="2"/>
      <c r="D2" s="2"/>
      <c r="E2" s="2">
        <f>3100/1000000</f>
        <v>3.0999999999999999E-3</v>
      </c>
      <c r="F2" s="2">
        <v>1.15E-2</v>
      </c>
      <c r="G2">
        <v>5.2999999999999999E-2</v>
      </c>
      <c r="J2" s="1"/>
    </row>
    <row r="3" spans="1:10">
      <c r="A3" t="s">
        <v>3</v>
      </c>
      <c r="B3" s="2"/>
      <c r="C3" s="2"/>
      <c r="D3" s="2">
        <v>7.2000000000000005E-4</v>
      </c>
      <c r="E3" s="2"/>
      <c r="F3" s="2">
        <v>1.4400000000000001E-3</v>
      </c>
      <c r="G3" t="s">
        <v>2</v>
      </c>
      <c r="J3" s="1"/>
    </row>
    <row r="4" spans="1:10">
      <c r="A4" t="s">
        <v>4</v>
      </c>
      <c r="B4" s="2"/>
      <c r="C4" s="2"/>
      <c r="D4" s="2"/>
      <c r="E4" s="2"/>
      <c r="F4" s="2" t="s">
        <v>2</v>
      </c>
      <c r="G4" t="s">
        <v>2</v>
      </c>
      <c r="J4" s="1"/>
    </row>
    <row r="5" spans="1:10">
      <c r="A5" t="s">
        <v>5</v>
      </c>
      <c r="B5" s="2"/>
      <c r="C5" s="2"/>
      <c r="D5" s="2"/>
      <c r="E5" s="2"/>
      <c r="F5" s="2">
        <v>5.7000000000000002E-2</v>
      </c>
      <c r="G5" t="s">
        <v>2</v>
      </c>
      <c r="J5" s="1"/>
    </row>
    <row r="6" spans="1:10">
      <c r="A6" t="s">
        <v>6</v>
      </c>
      <c r="B6" s="2"/>
      <c r="C6" s="2">
        <v>0.99</v>
      </c>
      <c r="D6" s="2"/>
      <c r="E6" s="2">
        <v>3.3000000000000002E-2</v>
      </c>
      <c r="F6" s="2">
        <v>2.3E-2</v>
      </c>
      <c r="G6">
        <v>5.1999999999999998E-2</v>
      </c>
      <c r="J6" s="1"/>
    </row>
    <row r="7" spans="1:10">
      <c r="A7" t="s">
        <v>7</v>
      </c>
      <c r="B7" s="2"/>
      <c r="C7" s="2"/>
      <c r="D7" s="2">
        <v>0.02</v>
      </c>
      <c r="E7" s="2">
        <f>53/1000000</f>
        <v>5.3000000000000001E-5</v>
      </c>
      <c r="F7" s="2">
        <v>2.34E-5</v>
      </c>
      <c r="G7">
        <v>1.0000000000000001E-5</v>
      </c>
      <c r="J7" s="1"/>
    </row>
    <row r="8" spans="1:10">
      <c r="A8" t="s">
        <v>8</v>
      </c>
      <c r="B8" s="2"/>
      <c r="C8" s="2"/>
      <c r="D8" s="2"/>
      <c r="E8" s="2"/>
      <c r="F8" s="2" t="s">
        <v>2</v>
      </c>
      <c r="G8" t="s">
        <v>2</v>
      </c>
    </row>
    <row r="9" spans="1:10">
      <c r="A9" t="s">
        <v>9</v>
      </c>
      <c r="B9" s="2"/>
      <c r="C9" s="2"/>
      <c r="D9" s="2">
        <v>0.01</v>
      </c>
      <c r="E9" s="2">
        <f>14/1000000</f>
        <v>1.4E-5</v>
      </c>
      <c r="F9" s="2">
        <v>8.8000000000000004E-6</v>
      </c>
      <c r="G9" t="s">
        <v>2</v>
      </c>
    </row>
    <row r="10" spans="1:10">
      <c r="A10" t="s">
        <v>10</v>
      </c>
      <c r="B10" s="2"/>
      <c r="C10" s="2"/>
      <c r="D10" s="2">
        <v>3.0999999999999999E-3</v>
      </c>
      <c r="E10" s="2"/>
      <c r="F10" s="2">
        <v>7.1199999999999996E-4</v>
      </c>
      <c r="G10" t="s">
        <v>2</v>
      </c>
    </row>
    <row r="11" spans="1:10">
      <c r="A11" t="s">
        <v>11</v>
      </c>
      <c r="B11" s="2"/>
      <c r="C11" s="2"/>
      <c r="D11" s="2">
        <v>3.0000000000000001E-3</v>
      </c>
      <c r="E11" s="2"/>
      <c r="F11" s="2">
        <v>6.0699999999999998E-5</v>
      </c>
      <c r="G11" t="s">
        <v>2</v>
      </c>
    </row>
    <row r="12" spans="1:10">
      <c r="A12" t="s">
        <v>12</v>
      </c>
      <c r="B12" s="2"/>
      <c r="C12" s="2"/>
      <c r="D12" s="2">
        <v>5.1999999999999998E-3</v>
      </c>
      <c r="E12" s="2"/>
      <c r="F12" s="2">
        <v>6.9999999999999997E-7</v>
      </c>
      <c r="G12" t="s">
        <v>2</v>
      </c>
    </row>
    <row r="13" spans="1:10">
      <c r="A13" t="s">
        <v>13</v>
      </c>
      <c r="B13" s="2"/>
      <c r="C13" s="2"/>
      <c r="D13" s="2">
        <v>2E-3</v>
      </c>
      <c r="E13" s="2"/>
      <c r="F13" s="2">
        <v>2.9799999999999998E-4</v>
      </c>
      <c r="G13" t="s">
        <v>2</v>
      </c>
    </row>
    <row r="14" spans="1:10">
      <c r="A14" t="s">
        <v>14</v>
      </c>
      <c r="B14" s="2"/>
      <c r="C14" s="2"/>
      <c r="D14" s="2">
        <v>7.2000000000000005E-4</v>
      </c>
      <c r="E14" s="2"/>
      <c r="F14" s="2">
        <v>3.04E-5</v>
      </c>
      <c r="G14" t="s">
        <v>2</v>
      </c>
    </row>
    <row r="15" spans="1:10">
      <c r="A15" t="s">
        <v>15</v>
      </c>
      <c r="B15" s="2"/>
      <c r="C15" s="2"/>
      <c r="D15" s="2">
        <v>2.3999999999999998E-3</v>
      </c>
      <c r="E15" s="2">
        <f>260/1000000</f>
        <v>2.5999999999999998E-4</v>
      </c>
      <c r="F15" s="2">
        <v>3.2199999999999999E-2</v>
      </c>
      <c r="G15" t="s">
        <v>2</v>
      </c>
    </row>
    <row r="16" spans="1:10">
      <c r="A16" t="s">
        <v>16</v>
      </c>
      <c r="B16" s="2"/>
      <c r="C16" s="2"/>
      <c r="D16" s="2">
        <v>5.1499999999999997E-2</v>
      </c>
      <c r="E16" s="2"/>
      <c r="F16" s="2">
        <v>1.31E-3</v>
      </c>
      <c r="G16" t="s">
        <v>2</v>
      </c>
    </row>
    <row r="17" spans="1:7">
      <c r="A17" t="s">
        <v>17</v>
      </c>
      <c r="B17" s="2"/>
      <c r="C17" s="2"/>
      <c r="D17" s="2">
        <v>4.4499999999999998E-2</v>
      </c>
      <c r="E17" s="2"/>
      <c r="F17" s="2">
        <v>1.54E-2</v>
      </c>
      <c r="G17">
        <v>7.0000000000000001E-3</v>
      </c>
    </row>
    <row r="18" spans="1:7">
      <c r="A18" t="s">
        <v>18</v>
      </c>
      <c r="B18" s="2"/>
      <c r="C18" s="2"/>
      <c r="D18" s="2">
        <v>6.6E-3</v>
      </c>
      <c r="E18" s="2"/>
      <c r="F18" s="2">
        <v>0.39500000000000002</v>
      </c>
      <c r="G18">
        <v>0.13700000000000001</v>
      </c>
    </row>
    <row r="19" spans="1:7">
      <c r="A19" t="s">
        <v>19</v>
      </c>
      <c r="B19" s="2"/>
      <c r="C19" s="2"/>
      <c r="D19" s="2"/>
      <c r="E19" s="2"/>
      <c r="F19" s="2">
        <v>7.5299999999999998E-4</v>
      </c>
      <c r="G19" t="s">
        <v>2</v>
      </c>
    </row>
    <row r="20" spans="1:7">
      <c r="A20" t="s">
        <v>20</v>
      </c>
      <c r="B20" s="2"/>
      <c r="C20" s="2"/>
      <c r="D20" s="2"/>
      <c r="E20" s="2"/>
      <c r="F20" s="2">
        <v>7.6199999999999998E-4</v>
      </c>
      <c r="G20" t="s">
        <v>2</v>
      </c>
    </row>
    <row r="21" spans="1:7">
      <c r="A21" t="s">
        <v>21</v>
      </c>
      <c r="B21" s="2"/>
      <c r="C21" s="2"/>
      <c r="D21" s="2">
        <v>3.0000000000000001E-3</v>
      </c>
      <c r="E21" s="2"/>
      <c r="F21" s="2">
        <v>1.5E-6</v>
      </c>
      <c r="G21">
        <v>0.30599999999999999</v>
      </c>
    </row>
    <row r="22" spans="1:7">
      <c r="A22" t="s">
        <v>22</v>
      </c>
      <c r="B22" s="2"/>
      <c r="C22" s="2"/>
      <c r="D22" s="2"/>
      <c r="E22" s="2"/>
      <c r="F22" s="2" t="s">
        <v>2</v>
      </c>
      <c r="G22">
        <v>4.1000000000000002E-2</v>
      </c>
    </row>
    <row r="23" spans="1:7">
      <c r="A23" t="s">
        <v>23</v>
      </c>
      <c r="B23" s="2"/>
      <c r="C23" s="2"/>
      <c r="D23" s="2"/>
      <c r="E23" s="2"/>
      <c r="F23" s="2">
        <v>2.7699999999999999E-3</v>
      </c>
      <c r="G23" t="s">
        <v>2</v>
      </c>
    </row>
    <row r="24" spans="1:7">
      <c r="A24" t="s">
        <v>24</v>
      </c>
      <c r="B24" s="2"/>
      <c r="C24" s="2"/>
      <c r="D24" s="2">
        <v>1.4E-3</v>
      </c>
      <c r="E24" s="2"/>
      <c r="F24" s="2">
        <v>1.4100000000000001E-4</v>
      </c>
      <c r="G24" t="s">
        <v>2</v>
      </c>
    </row>
    <row r="25" spans="1:7">
      <c r="A25" t="s">
        <v>25</v>
      </c>
      <c r="B25" s="2"/>
      <c r="C25" s="2"/>
      <c r="D25" s="2"/>
      <c r="E25" s="2"/>
      <c r="F25" s="2">
        <v>1.08E-3</v>
      </c>
      <c r="G25" t="s">
        <v>2</v>
      </c>
    </row>
    <row r="26" spans="1:7">
      <c r="A26" t="s">
        <v>26</v>
      </c>
      <c r="B26" s="2"/>
      <c r="C26" s="2"/>
      <c r="D26" s="2"/>
      <c r="E26" s="2"/>
      <c r="F26" s="2" t="s">
        <v>2</v>
      </c>
      <c r="G26" t="s">
        <v>2</v>
      </c>
    </row>
    <row r="27" spans="1:7">
      <c r="A27" t="s">
        <v>27</v>
      </c>
      <c r="B27" s="2"/>
      <c r="C27" s="2"/>
      <c r="D27" s="2"/>
      <c r="E27" s="2"/>
      <c r="F27" s="2">
        <v>2.66E-3</v>
      </c>
      <c r="G27" t="s">
        <v>2</v>
      </c>
    </row>
    <row r="28" spans="1:7">
      <c r="A28" t="s">
        <v>28</v>
      </c>
      <c r="B28" s="2"/>
      <c r="C28" s="2"/>
      <c r="D28" s="2"/>
      <c r="E28" s="2"/>
      <c r="F28" s="2">
        <v>1.15E-4</v>
      </c>
      <c r="G28" t="s">
        <v>2</v>
      </c>
    </row>
    <row r="29" spans="1:7">
      <c r="A29" t="s">
        <v>29</v>
      </c>
      <c r="B29" s="2"/>
      <c r="C29" s="2"/>
      <c r="D29" s="2"/>
      <c r="E29" s="2"/>
      <c r="F29" s="2">
        <v>6.0600000000000003E-5</v>
      </c>
      <c r="G29" t="s">
        <v>2</v>
      </c>
    </row>
    <row r="30" spans="1:7">
      <c r="A30" t="s">
        <v>30</v>
      </c>
      <c r="B30" s="2"/>
      <c r="C30" s="2"/>
      <c r="D30" s="2"/>
      <c r="E30" s="2"/>
      <c r="F30" s="2" t="s">
        <v>2</v>
      </c>
      <c r="G30" t="s">
        <v>2</v>
      </c>
    </row>
    <row r="31" spans="1:7">
      <c r="A31" t="s">
        <v>31</v>
      </c>
      <c r="B31" s="2"/>
      <c r="C31" s="2"/>
      <c r="D31" s="2"/>
      <c r="E31" s="2"/>
      <c r="F31" s="2" t="s">
        <v>2</v>
      </c>
      <c r="G31" t="s">
        <v>2</v>
      </c>
    </row>
    <row r="32" spans="1:7">
      <c r="A32" t="s">
        <v>32</v>
      </c>
      <c r="B32" s="2"/>
      <c r="C32" s="2"/>
      <c r="D32" s="2"/>
      <c r="E32" s="2"/>
      <c r="F32" s="2" t="s">
        <v>2</v>
      </c>
      <c r="G32" t="s">
        <v>2</v>
      </c>
    </row>
    <row r="33" spans="1:7">
      <c r="A33" t="s">
        <v>33</v>
      </c>
      <c r="B33" s="2"/>
      <c r="C33" s="2"/>
      <c r="D33" s="2"/>
      <c r="E33" s="2"/>
      <c r="F33" s="2" t="s">
        <v>2</v>
      </c>
      <c r="G33" t="s">
        <v>2</v>
      </c>
    </row>
    <row r="34" spans="1:7">
      <c r="A34" t="s">
        <v>34</v>
      </c>
      <c r="B34" s="2"/>
      <c r="C34" s="2"/>
      <c r="D34" s="2"/>
      <c r="E34" s="2">
        <f>53/1000000</f>
        <v>5.3000000000000001E-5</v>
      </c>
      <c r="F34" s="2" t="s">
        <v>2</v>
      </c>
      <c r="G34" t="s">
        <v>2</v>
      </c>
    </row>
    <row r="35" spans="1:7">
      <c r="A35" t="s">
        <v>35</v>
      </c>
      <c r="B35" s="2"/>
      <c r="C35" s="2"/>
      <c r="D35" s="2"/>
      <c r="E35" s="2"/>
      <c r="F35" s="2" t="s">
        <v>2</v>
      </c>
      <c r="G35" t="s">
        <v>2</v>
      </c>
    </row>
    <row r="36" spans="1:7">
      <c r="A36" t="s">
        <v>36</v>
      </c>
      <c r="B36" s="2"/>
      <c r="C36" s="2"/>
      <c r="D36" s="2"/>
      <c r="E36" s="2"/>
      <c r="F36" s="2">
        <v>2.34E-4</v>
      </c>
      <c r="G36" t="s">
        <v>2</v>
      </c>
    </row>
    <row r="37" spans="1:7">
      <c r="A37" t="s">
        <v>37</v>
      </c>
      <c r="B37" s="2"/>
      <c r="C37" s="2"/>
      <c r="D37" s="2"/>
      <c r="E37" s="2"/>
      <c r="F37" s="2" t="s">
        <v>2</v>
      </c>
      <c r="G37" t="s">
        <v>2</v>
      </c>
    </row>
    <row r="38" spans="1:7">
      <c r="A38" t="s">
        <v>38</v>
      </c>
      <c r="B38" s="2"/>
      <c r="C38" s="2"/>
      <c r="D38" s="2"/>
      <c r="E38" s="2"/>
      <c r="F38" s="2">
        <v>1.16E-3</v>
      </c>
      <c r="G38" t="s">
        <v>2</v>
      </c>
    </row>
    <row r="39" spans="1:7">
      <c r="A39" t="s">
        <v>39</v>
      </c>
      <c r="B39" s="2"/>
      <c r="C39" s="2"/>
      <c r="D39" s="2"/>
      <c r="E39" s="2"/>
      <c r="F39" s="2" t="s">
        <v>2</v>
      </c>
      <c r="G39" t="s">
        <v>2</v>
      </c>
    </row>
    <row r="40" spans="1:7">
      <c r="A40" t="s">
        <v>40</v>
      </c>
      <c r="B40" s="2"/>
      <c r="C40" s="2"/>
      <c r="D40" s="2"/>
      <c r="E40" s="2"/>
      <c r="F40" s="2">
        <v>2.5999999999999998E-4</v>
      </c>
      <c r="G40" t="s">
        <v>2</v>
      </c>
    </row>
    <row r="41" spans="1:7">
      <c r="A41" t="s">
        <v>41</v>
      </c>
      <c r="B41" s="2"/>
      <c r="C41" s="2"/>
      <c r="D41" s="2"/>
      <c r="E41" s="2"/>
      <c r="F41" s="2">
        <v>5.5399999999999998E-5</v>
      </c>
      <c r="G41" t="s">
        <v>2</v>
      </c>
    </row>
    <row r="42" spans="1:7">
      <c r="A42" t="s">
        <v>42</v>
      </c>
      <c r="B42" s="2"/>
      <c r="C42" s="2"/>
      <c r="D42" s="2"/>
      <c r="E42" s="2"/>
      <c r="F42" s="2">
        <v>7.9999999999999996E-7</v>
      </c>
      <c r="G42" t="s">
        <v>2</v>
      </c>
    </row>
    <row r="43" spans="1:7">
      <c r="A43" t="s">
        <v>43</v>
      </c>
      <c r="B43" s="2"/>
      <c r="C43" s="2"/>
      <c r="D43" s="2"/>
      <c r="E43" s="2"/>
      <c r="F43" s="2">
        <v>8.4999999999999999E-6</v>
      </c>
      <c r="G43" t="s">
        <v>2</v>
      </c>
    </row>
    <row r="44" spans="1:7">
      <c r="A44" t="s">
        <v>44</v>
      </c>
      <c r="B44" s="2"/>
      <c r="C44" s="2"/>
      <c r="D44" s="2"/>
      <c r="E44" s="2"/>
      <c r="F44" s="2" t="s">
        <v>2</v>
      </c>
      <c r="G44" t="s">
        <v>2</v>
      </c>
    </row>
    <row r="45" spans="1:7">
      <c r="A45" t="s">
        <v>45</v>
      </c>
      <c r="B45" s="2"/>
      <c r="C45" s="2"/>
      <c r="D45" s="2"/>
      <c r="E45" s="2"/>
      <c r="F45" s="2">
        <v>5.9999999999999997E-7</v>
      </c>
      <c r="G45" t="s">
        <v>2</v>
      </c>
    </row>
    <row r="46" spans="1:7">
      <c r="A46" t="s">
        <v>46</v>
      </c>
      <c r="B46" s="2"/>
      <c r="C46" s="2"/>
      <c r="D46" s="2"/>
      <c r="E46" s="2"/>
      <c r="F46" s="2" t="s">
        <v>2</v>
      </c>
      <c r="G46" t="s">
        <v>2</v>
      </c>
    </row>
    <row r="47" spans="1:7">
      <c r="A47" t="s">
        <v>47</v>
      </c>
      <c r="B47" s="2"/>
      <c r="C47" s="2"/>
      <c r="D47" s="2"/>
      <c r="E47" s="2"/>
      <c r="F47" s="2">
        <v>8.25E-5</v>
      </c>
      <c r="G47" t="s">
        <v>2</v>
      </c>
    </row>
    <row r="48" spans="1:7">
      <c r="A48" t="s">
        <v>48</v>
      </c>
      <c r="B48" s="2"/>
      <c r="C48" s="2"/>
      <c r="D48" s="2">
        <v>2.3E-3</v>
      </c>
      <c r="E48" s="2"/>
      <c r="F48" s="2" t="s">
        <v>2</v>
      </c>
      <c r="G48" t="s">
        <v>2</v>
      </c>
    </row>
    <row r="49" spans="1:8">
      <c r="A49" t="s">
        <v>49</v>
      </c>
      <c r="B49" s="2"/>
      <c r="C49" s="2"/>
      <c r="D49" s="2"/>
      <c r="E49" s="2"/>
      <c r="F49" s="2" t="s">
        <v>2</v>
      </c>
      <c r="G49" t="s">
        <v>2</v>
      </c>
    </row>
    <row r="50" spans="1:8">
      <c r="A50" t="s">
        <v>50</v>
      </c>
      <c r="B50" s="2"/>
      <c r="C50" s="2"/>
      <c r="D50" s="2"/>
      <c r="E50" s="2"/>
      <c r="F50" s="2" t="s">
        <v>2</v>
      </c>
      <c r="G50" t="s">
        <v>2</v>
      </c>
    </row>
    <row r="51" spans="1:8">
      <c r="A51" t="s">
        <v>51</v>
      </c>
      <c r="B51" s="2"/>
      <c r="C51" s="2"/>
      <c r="D51" s="2"/>
      <c r="E51" s="2"/>
      <c r="F51" s="2">
        <v>1.22E-4</v>
      </c>
      <c r="G51" t="s">
        <v>2</v>
      </c>
    </row>
    <row r="52" spans="1:8">
      <c r="A52" t="s">
        <v>52</v>
      </c>
      <c r="B52" s="2"/>
      <c r="C52" s="2"/>
      <c r="D52" s="2"/>
      <c r="E52" s="2"/>
      <c r="F52" s="2">
        <v>4.0999999999999997E-6</v>
      </c>
      <c r="G52" t="s">
        <v>2</v>
      </c>
    </row>
    <row r="53" spans="1:8">
      <c r="A53" t="s">
        <v>53</v>
      </c>
      <c r="B53" s="2"/>
      <c r="C53" s="2"/>
      <c r="D53" s="2"/>
      <c r="E53" s="2"/>
      <c r="F53" s="2">
        <v>6.7400000000000003E-3</v>
      </c>
      <c r="G53" t="s">
        <v>2</v>
      </c>
    </row>
    <row r="54" spans="1:8">
      <c r="A54" t="s">
        <v>54</v>
      </c>
      <c r="B54" s="2"/>
      <c r="C54" s="2"/>
      <c r="D54" s="2"/>
      <c r="E54" s="2"/>
      <c r="F54" s="2">
        <v>2.9999999999999999E-7</v>
      </c>
      <c r="G54" t="s">
        <v>2</v>
      </c>
    </row>
    <row r="55" spans="1:8">
      <c r="A55" t="s">
        <v>62</v>
      </c>
      <c r="B55" s="2"/>
      <c r="C55" s="2"/>
      <c r="D55">
        <v>8.8999999999999995E-4</v>
      </c>
      <c r="E55" s="2"/>
      <c r="F55" t="s">
        <v>2</v>
      </c>
      <c r="G55" t="s">
        <v>2</v>
      </c>
    </row>
    <row r="56" spans="1:8">
      <c r="A56" t="s">
        <v>55</v>
      </c>
      <c r="B56" s="2">
        <v>1</v>
      </c>
      <c r="C56" s="2">
        <v>0.01</v>
      </c>
      <c r="D56" s="2">
        <f>1-SUM(D2:D55)</f>
        <v>0.84267000000000003</v>
      </c>
      <c r="E56" s="2">
        <f>1-SUM(E2:E55)</f>
        <v>0.96352000000000004</v>
      </c>
      <c r="F56" s="2">
        <v>0.44500000000000001</v>
      </c>
      <c r="G56">
        <v>0.40400000000000003</v>
      </c>
      <c r="H56">
        <v>1</v>
      </c>
    </row>
  </sheetData>
  <phoneticPr fontId="1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Smf_material_element_compositio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2022-12-27T03:32:31Z</dcterms:created>
  <dcterms:modified xsi:type="dcterms:W3CDTF">2022-12-27T11:44:09Z</dcterms:modified>
</cp:coreProperties>
</file>