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JP\Documents\Destop Previous Computer\Desktop Stuff\Master'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B26" i="1"/>
  <c r="H23" i="1"/>
  <c r="I3" i="1" s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" i="1"/>
  <c r="I2" i="1"/>
</calcChain>
</file>

<file path=xl/sharedStrings.xml><?xml version="1.0" encoding="utf-8"?>
<sst xmlns="http://schemas.openxmlformats.org/spreadsheetml/2006/main" count="50" uniqueCount="48">
  <si>
    <t>construction</t>
  </si>
  <si>
    <t>machine</t>
  </si>
  <si>
    <t>seal</t>
  </si>
  <si>
    <t>bagpipe</t>
  </si>
  <si>
    <t>trumpet</t>
  </si>
  <si>
    <t>voice</t>
  </si>
  <si>
    <t>wine</t>
  </si>
  <si>
    <t>tin whistle</t>
  </si>
  <si>
    <t>flute</t>
  </si>
  <si>
    <t>accordion</t>
  </si>
  <si>
    <t>harpsichord</t>
  </si>
  <si>
    <t>dove</t>
  </si>
  <si>
    <t>aeolian</t>
  </si>
  <si>
    <t>clarinet</t>
  </si>
  <si>
    <t>sitar</t>
  </si>
  <si>
    <t>piano</t>
  </si>
  <si>
    <t>harp</t>
  </si>
  <si>
    <t>Stimulus</t>
  </si>
  <si>
    <t>Preference</t>
  </si>
  <si>
    <t>X</t>
  </si>
  <si>
    <t>Y</t>
  </si>
  <si>
    <t>brown</t>
  </si>
  <si>
    <t>hawk</t>
  </si>
  <si>
    <t>wolf</t>
  </si>
  <si>
    <t>Accordion</t>
  </si>
  <si>
    <t>Aeolian</t>
  </si>
  <si>
    <t>Bagpipe</t>
  </si>
  <si>
    <t>Clarinet</t>
  </si>
  <si>
    <t>Construction</t>
  </si>
  <si>
    <t>Dove</t>
  </si>
  <si>
    <t>Flute</t>
  </si>
  <si>
    <t>Harp</t>
  </si>
  <si>
    <t>Harpsichord</t>
  </si>
  <si>
    <t>Machine</t>
  </si>
  <si>
    <t>Piano</t>
  </si>
  <si>
    <t>Seal</t>
  </si>
  <si>
    <t>Sitar</t>
  </si>
  <si>
    <t>Tin</t>
  </si>
  <si>
    <t>Trumpet</t>
  </si>
  <si>
    <t>Voice</t>
  </si>
  <si>
    <t>Wine</t>
  </si>
  <si>
    <t>Hawk</t>
  </si>
  <si>
    <t>Wolf</t>
  </si>
  <si>
    <t>Brown</t>
  </si>
  <si>
    <t>Original</t>
  </si>
  <si>
    <t>Transformed</t>
  </si>
  <si>
    <t>Angle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</si>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</sst>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-5.8999999999999997E-2</c:v>
                </c:pt>
                <c:pt idx="1">
                  <c:v>-2.1000000000000001E-2</c:v>
                </c:pt>
                <c:pt idx="2">
                  <c:v>7.3999999999999996E-2</c:v>
                </c:pt>
                <c:pt idx="3">
                  <c:v>-0.55700000000000005</c:v>
                </c:pt>
                <c:pt idx="4">
                  <c:v>0.90200000000000002</c:v>
                </c:pt>
                <c:pt idx="5">
                  <c:v>0.35199999999999998</c:v>
                </c:pt>
                <c:pt idx="6">
                  <c:v>-0.11600000000000001</c:v>
                </c:pt>
                <c:pt idx="7">
                  <c:v>-0.46400000000000002</c:v>
                </c:pt>
                <c:pt idx="8">
                  <c:v>-0.19700000000000001</c:v>
                </c:pt>
                <c:pt idx="9">
                  <c:v>-0.71099999999999997</c:v>
                </c:pt>
                <c:pt idx="10">
                  <c:v>-0.57099999999999995</c:v>
                </c:pt>
                <c:pt idx="11">
                  <c:v>1.1180000000000001</c:v>
                </c:pt>
                <c:pt idx="12">
                  <c:v>0.69799999999999995</c:v>
                </c:pt>
                <c:pt idx="13">
                  <c:v>-0.40400000000000003</c:v>
                </c:pt>
                <c:pt idx="14">
                  <c:v>0.69799999999999995</c:v>
                </c:pt>
                <c:pt idx="15">
                  <c:v>-0.186</c:v>
                </c:pt>
                <c:pt idx="16">
                  <c:v>0.221</c:v>
                </c:pt>
                <c:pt idx="17">
                  <c:v>-0.34399999999999997</c:v>
                </c:pt>
                <c:pt idx="18">
                  <c:v>-0.441</c:v>
                </c:pt>
                <c:pt idx="19">
                  <c:v>8.0000000000000002E-3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-0.38200000000000001</c:v>
                </c:pt>
                <c:pt idx="1">
                  <c:v>0.02</c:v>
                </c:pt>
                <c:pt idx="2">
                  <c:v>-0.57499999999999996</c:v>
                </c:pt>
                <c:pt idx="3">
                  <c:v>2.4E-2</c:v>
                </c:pt>
                <c:pt idx="4">
                  <c:v>-0.186</c:v>
                </c:pt>
                <c:pt idx="5">
                  <c:v>0.65800000000000003</c:v>
                </c:pt>
                <c:pt idx="6">
                  <c:v>0.98699999999999999</c:v>
                </c:pt>
                <c:pt idx="7">
                  <c:v>-0.128</c:v>
                </c:pt>
                <c:pt idx="8">
                  <c:v>0.46600000000000003</c:v>
                </c:pt>
                <c:pt idx="9">
                  <c:v>0.221</c:v>
                </c:pt>
                <c:pt idx="10">
                  <c:v>0.33500000000000002</c:v>
                </c:pt>
                <c:pt idx="11">
                  <c:v>9.8000000000000004E-2</c:v>
                </c:pt>
                <c:pt idx="12">
                  <c:v>-0.51200000000000001</c:v>
                </c:pt>
                <c:pt idx="13">
                  <c:v>4.7E-2</c:v>
                </c:pt>
                <c:pt idx="14">
                  <c:v>0.29299999999999998</c:v>
                </c:pt>
                <c:pt idx="15">
                  <c:v>-0.56699999999999995</c:v>
                </c:pt>
                <c:pt idx="16">
                  <c:v>-3.7999999999999999E-2</c:v>
                </c:pt>
                <c:pt idx="17">
                  <c:v>-0.48899999999999999</c:v>
                </c:pt>
                <c:pt idx="18">
                  <c:v>-0.58899999999999997</c:v>
                </c:pt>
                <c:pt idx="19">
                  <c:v>0.31900000000000001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97232"/>
        <c:axId val="391699976"/>
      </c:scatterChart>
      <c:valAx>
        <c:axId val="3916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9976"/>
        <c:crosses val="autoZero"/>
        <c:crossBetween val="midCat"/>
      </c:valAx>
      <c:valAx>
        <c:axId val="3916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Sheet1!$I$2:$I$21</c:f>
              <c:numCache>
                <c:formatCode>General</c:formatCode>
                <c:ptCount val="20"/>
                <c:pt idx="0">
                  <c:v>-0.34675709066310656</c:v>
                </c:pt>
                <c:pt idx="1">
                  <c:v>4.3379357224078655E-3</c:v>
                </c:pt>
                <c:pt idx="2">
                  <c:v>-0.42856776917619283</c:v>
                </c:pt>
                <c:pt idx="3">
                  <c:v>-0.29982242598459691</c:v>
                </c:pt>
                <c:pt idx="4">
                  <c:v>0.36500366535089124</c:v>
                </c:pt>
                <c:pt idx="5">
                  <c:v>0.74090095073772488</c:v>
                </c:pt>
                <c:pt idx="6">
                  <c:v>0.74196820109651351</c:v>
                </c:pt>
                <c:pt idx="7">
                  <c:v>-0.37099092813587636</c:v>
                </c:pt>
                <c:pt idx="8">
                  <c:v>0.26873029467751408</c:v>
                </c:pt>
                <c:pt idx="9">
                  <c:v>-0.2267802444577266</c:v>
                </c:pt>
                <c:pt idx="10">
                  <c:v>-5.3096210319635073E-2</c:v>
                </c:pt>
                <c:pt idx="11">
                  <c:v>0.7215353561807909</c:v>
                </c:pt>
                <c:pt idx="12">
                  <c:v>-1.9049494102933606E-2</c:v>
                </c:pt>
                <c:pt idx="13">
                  <c:v>-0.19322473420424005</c:v>
                </c:pt>
                <c:pt idx="14">
                  <c:v>0.6403679015497048</c:v>
                </c:pt>
                <c:pt idx="15">
                  <c:v>-0.57114442627315287</c:v>
                </c:pt>
                <c:pt idx="16">
                  <c:v>9.5632614750599504E-2</c:v>
                </c:pt>
                <c:pt idx="17">
                  <c:v>-0.59787564376207691</c:v>
                </c:pt>
                <c:pt idx="18">
                  <c:v>-0.73542776251702757</c:v>
                </c:pt>
                <c:pt idx="19">
                  <c:v>0.26589811361899673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-0.1707762280730491</c:v>
                </c:pt>
                <c:pt idx="1">
                  <c:v>2.867372165708975E-2</c:v>
                </c:pt>
                <c:pt idx="2">
                  <c:v>-0.39042370217923689</c:v>
                </c:pt>
                <c:pt idx="3">
                  <c:v>0.47003352314139363</c:v>
                </c:pt>
                <c:pt idx="4">
                  <c:v>-0.84556036110996513</c:v>
                </c:pt>
                <c:pt idx="5">
                  <c:v>8.907177552926332E-2</c:v>
                </c:pt>
                <c:pt idx="6">
                  <c:v>0.66114157981600563</c:v>
                </c:pt>
                <c:pt idx="7">
                  <c:v>0.30666876469715831</c:v>
                </c:pt>
                <c:pt idx="8">
                  <c:v>0.42865957206451888</c:v>
                </c:pt>
                <c:pt idx="9">
                  <c:v>0.70917749592305435</c:v>
                </c:pt>
                <c:pt idx="10">
                  <c:v>0.65988392346661473</c:v>
                </c:pt>
                <c:pt idx="11">
                  <c:v>-0.85960149475269043</c:v>
                </c:pt>
                <c:pt idx="12">
                  <c:v>-0.86543926232545187</c:v>
                </c:pt>
                <c:pt idx="13">
                  <c:v>0.35789551840125189</c:v>
                </c:pt>
                <c:pt idx="14">
                  <c:v>-0.40371023106285975</c:v>
                </c:pt>
                <c:pt idx="15">
                  <c:v>-0.17285555917329068</c:v>
                </c:pt>
                <c:pt idx="16">
                  <c:v>-0.20282850636920693</c:v>
                </c:pt>
                <c:pt idx="17">
                  <c:v>1.3094258597515784E-3</c:v>
                </c:pt>
                <c:pt idx="18">
                  <c:v>2.3409530520679234E-2</c:v>
                </c:pt>
                <c:pt idx="19">
                  <c:v>0.17641766684167179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7040"/>
        <c:axId val="390794304"/>
      </c:scatterChart>
      <c:valAx>
        <c:axId val="3536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4304"/>
        <c:crosses val="autoZero"/>
        <c:crossBetween val="midCat"/>
      </c:valAx>
      <c:valAx>
        <c:axId val="390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0</xdr:row>
      <xdr:rowOff>138112</xdr:rowOff>
    </xdr:from>
    <xdr:to>
      <xdr:col>18</xdr:col>
      <xdr:colOff>200025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14287</xdr:rowOff>
    </xdr:from>
    <xdr:to>
      <xdr:col>18</xdr:col>
      <xdr:colOff>342900</xdr:colOff>
      <xdr:row>30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K21" sqref="K21"/>
    </sheetView>
  </sheetViews>
  <sheetFormatPr defaultRowHeight="15" x14ac:dyDescent="0.25"/>
  <cols>
    <col min="2" max="2" width="11.85546875" customWidth="1"/>
    <col min="3" max="4" width="0" hidden="1" customWidth="1"/>
    <col min="5" max="5" width="12.28515625" customWidth="1"/>
  </cols>
  <sheetData>
    <row r="1" spans="1:10" x14ac:dyDescent="0.25">
      <c r="F1" t="s">
        <v>44</v>
      </c>
      <c r="I1" t="s">
        <v>45</v>
      </c>
    </row>
    <row r="2" spans="1:10" x14ac:dyDescent="0.25">
      <c r="A2" t="s">
        <v>17</v>
      </c>
      <c r="B2" t="s">
        <v>18</v>
      </c>
      <c r="C2" t="s">
        <v>19</v>
      </c>
      <c r="D2" t="s">
        <v>20</v>
      </c>
      <c r="E2" t="s">
        <v>24</v>
      </c>
      <c r="F2" s="1">
        <v>-5.8999999999999997E-2</v>
      </c>
      <c r="G2" s="1">
        <v>-0.38200000000000001</v>
      </c>
      <c r="I2" s="1">
        <f>(F2*COS($H$23))-(G2*SIN($H$23))</f>
        <v>-0.34675709066310656</v>
      </c>
      <c r="J2" s="1">
        <f>(F2*SIN($H$23))+(G2*COS($H$23))</f>
        <v>-0.1707762280730491</v>
      </c>
    </row>
    <row r="3" spans="1:10" x14ac:dyDescent="0.25">
      <c r="A3" t="s">
        <v>9</v>
      </c>
      <c r="B3">
        <v>0.61842105263157898</v>
      </c>
      <c r="C3">
        <v>220</v>
      </c>
      <c r="D3">
        <v>267</v>
      </c>
      <c r="E3" t="s">
        <v>25</v>
      </c>
      <c r="F3">
        <v>-2.1000000000000001E-2</v>
      </c>
      <c r="G3">
        <v>0.02</v>
      </c>
      <c r="I3" s="1">
        <f t="shared" ref="I3:I21" si="0">(F3*COS($H$23))-(G3*SIN($H$23))</f>
        <v>4.3379357224078655E-3</v>
      </c>
      <c r="J3" s="1">
        <f t="shared" ref="J3:J21" si="1">(F3*SIN($H$23))+(G3*COS($H$23))</f>
        <v>2.867372165708975E-2</v>
      </c>
    </row>
    <row r="4" spans="1:10" x14ac:dyDescent="0.25">
      <c r="A4" t="s">
        <v>12</v>
      </c>
      <c r="B4">
        <v>0.72368421052631582</v>
      </c>
      <c r="C4">
        <v>233</v>
      </c>
      <c r="D4">
        <v>164</v>
      </c>
      <c r="E4" t="s">
        <v>32</v>
      </c>
      <c r="F4">
        <v>7.3999999999999996E-2</v>
      </c>
      <c r="G4">
        <v>-0.57499999999999996</v>
      </c>
      <c r="I4" s="1">
        <f t="shared" si="0"/>
        <v>-0.42856776917619283</v>
      </c>
      <c r="J4" s="1">
        <f t="shared" si="1"/>
        <v>-0.39042370217923689</v>
      </c>
    </row>
    <row r="5" spans="1:10" x14ac:dyDescent="0.25">
      <c r="A5" t="s">
        <v>3</v>
      </c>
      <c r="B5">
        <v>0.27631578947368424</v>
      </c>
      <c r="C5">
        <v>188</v>
      </c>
      <c r="D5">
        <v>284</v>
      </c>
      <c r="E5" t="s">
        <v>27</v>
      </c>
      <c r="F5">
        <v>-0.55700000000000005</v>
      </c>
      <c r="G5">
        <v>2.4E-2</v>
      </c>
      <c r="I5" s="1">
        <f t="shared" si="0"/>
        <v>-0.29982242598459691</v>
      </c>
      <c r="J5" s="1">
        <f t="shared" si="1"/>
        <v>0.47003352314139363</v>
      </c>
    </row>
    <row r="6" spans="1:10" x14ac:dyDescent="0.25">
      <c r="A6" t="s">
        <v>13</v>
      </c>
      <c r="B6">
        <v>0.72368421052631582</v>
      </c>
      <c r="C6">
        <v>154</v>
      </c>
      <c r="D6">
        <v>164</v>
      </c>
      <c r="E6" t="s">
        <v>41</v>
      </c>
      <c r="F6">
        <v>0.90200000000000002</v>
      </c>
      <c r="G6">
        <v>-0.186</v>
      </c>
      <c r="I6" s="1">
        <f t="shared" si="0"/>
        <v>0.36500366535089124</v>
      </c>
      <c r="J6" s="1">
        <f t="shared" si="1"/>
        <v>-0.84556036110996513</v>
      </c>
    </row>
    <row r="7" spans="1:10" x14ac:dyDescent="0.25">
      <c r="A7" t="s">
        <v>0</v>
      </c>
      <c r="B7">
        <v>6.5789473684210523E-2</v>
      </c>
      <c r="C7">
        <v>359</v>
      </c>
      <c r="D7">
        <v>125</v>
      </c>
      <c r="E7" t="s">
        <v>35</v>
      </c>
      <c r="F7">
        <v>0.35199999999999998</v>
      </c>
      <c r="G7">
        <v>0.65800000000000003</v>
      </c>
      <c r="I7" s="1">
        <f t="shared" si="0"/>
        <v>0.74090095073772488</v>
      </c>
      <c r="J7" s="1">
        <f t="shared" si="1"/>
        <v>8.907177552926332E-2</v>
      </c>
    </row>
    <row r="8" spans="1:10" x14ac:dyDescent="0.25">
      <c r="A8" t="s">
        <v>22</v>
      </c>
      <c r="B8">
        <v>0.44736842105263158</v>
      </c>
      <c r="C8">
        <v>403</v>
      </c>
      <c r="D8">
        <v>210</v>
      </c>
      <c r="E8" t="s">
        <v>29</v>
      </c>
      <c r="F8">
        <v>-0.11600000000000001</v>
      </c>
      <c r="G8">
        <v>0.98699999999999999</v>
      </c>
      <c r="I8" s="1">
        <f t="shared" si="0"/>
        <v>0.74196820109651351</v>
      </c>
      <c r="J8" s="1">
        <f t="shared" si="1"/>
        <v>0.66114157981600563</v>
      </c>
    </row>
    <row r="9" spans="1:10" x14ac:dyDescent="0.25">
      <c r="A9" t="s">
        <v>11</v>
      </c>
      <c r="B9">
        <v>0.71052631578947367</v>
      </c>
      <c r="C9">
        <v>175</v>
      </c>
      <c r="D9">
        <v>4</v>
      </c>
      <c r="E9" t="s">
        <v>31</v>
      </c>
      <c r="F9" s="1">
        <v>-0.46400000000000002</v>
      </c>
      <c r="G9" s="1">
        <v>-0.128</v>
      </c>
      <c r="I9" s="1">
        <f t="shared" si="0"/>
        <v>-0.37099092813587636</v>
      </c>
      <c r="J9" s="1">
        <f t="shared" si="1"/>
        <v>0.30666876469715831</v>
      </c>
    </row>
    <row r="10" spans="1:10" x14ac:dyDescent="0.25">
      <c r="A10" t="s">
        <v>21</v>
      </c>
      <c r="B10">
        <v>0.59210526315789469</v>
      </c>
      <c r="C10">
        <v>267</v>
      </c>
      <c r="D10">
        <v>173</v>
      </c>
      <c r="E10" t="s">
        <v>40</v>
      </c>
      <c r="F10">
        <v>-0.19700000000000001</v>
      </c>
      <c r="G10">
        <v>0.46600000000000003</v>
      </c>
      <c r="I10" s="1">
        <f t="shared" si="0"/>
        <v>0.26873029467751408</v>
      </c>
      <c r="J10" s="1">
        <f t="shared" si="1"/>
        <v>0.42865957206451888</v>
      </c>
    </row>
    <row r="11" spans="1:10" x14ac:dyDescent="0.25">
      <c r="A11" t="s">
        <v>8</v>
      </c>
      <c r="B11">
        <v>0.51315789473684215</v>
      </c>
      <c r="C11">
        <v>138</v>
      </c>
      <c r="D11">
        <v>155</v>
      </c>
      <c r="E11" t="s">
        <v>34</v>
      </c>
      <c r="F11">
        <v>-0.71099999999999997</v>
      </c>
      <c r="G11">
        <v>0.221</v>
      </c>
      <c r="I11" s="1">
        <f t="shared" si="0"/>
        <v>-0.2267802444577266</v>
      </c>
      <c r="J11" s="1">
        <f t="shared" si="1"/>
        <v>0.70917749592305435</v>
      </c>
    </row>
    <row r="12" spans="1:10" x14ac:dyDescent="0.25">
      <c r="A12" t="s">
        <v>16</v>
      </c>
      <c r="B12">
        <v>0.86842105263157898</v>
      </c>
      <c r="C12">
        <v>179</v>
      </c>
      <c r="D12">
        <v>194</v>
      </c>
      <c r="E12" t="s">
        <v>30</v>
      </c>
      <c r="F12">
        <v>-0.57099999999999995</v>
      </c>
      <c r="G12">
        <v>0.33500000000000002</v>
      </c>
      <c r="I12" s="1">
        <f t="shared" si="0"/>
        <v>-5.3096210319635073E-2</v>
      </c>
      <c r="J12" s="1">
        <f t="shared" si="1"/>
        <v>0.65988392346661473</v>
      </c>
    </row>
    <row r="13" spans="1:10" x14ac:dyDescent="0.25">
      <c r="A13" t="s">
        <v>10</v>
      </c>
      <c r="B13">
        <v>0.67105263157894735</v>
      </c>
      <c r="C13">
        <v>250</v>
      </c>
      <c r="D13">
        <v>287</v>
      </c>
      <c r="E13" t="s">
        <v>42</v>
      </c>
      <c r="F13">
        <v>1.1180000000000001</v>
      </c>
      <c r="G13">
        <v>9.8000000000000004E-2</v>
      </c>
      <c r="I13" s="1">
        <f t="shared" si="0"/>
        <v>0.7215353561807909</v>
      </c>
      <c r="J13" s="1">
        <f t="shared" si="1"/>
        <v>-0.85960149475269043</v>
      </c>
    </row>
    <row r="14" spans="1:10" x14ac:dyDescent="0.25">
      <c r="A14" t="s">
        <v>23</v>
      </c>
      <c r="B14">
        <v>0.43421052631578949</v>
      </c>
      <c r="C14">
        <v>448</v>
      </c>
      <c r="D14">
        <v>181</v>
      </c>
      <c r="E14" t="s">
        <v>33</v>
      </c>
      <c r="F14">
        <v>0.69799999999999995</v>
      </c>
      <c r="G14">
        <v>-0.51200000000000001</v>
      </c>
      <c r="I14" s="1">
        <f t="shared" si="0"/>
        <v>-1.9049494102933606E-2</v>
      </c>
      <c r="J14" s="1">
        <f t="shared" si="1"/>
        <v>-0.86543926232545187</v>
      </c>
    </row>
    <row r="15" spans="1:10" x14ac:dyDescent="0.25">
      <c r="A15" t="s">
        <v>1</v>
      </c>
      <c r="B15">
        <v>7.8947368421052627E-2</v>
      </c>
      <c r="C15">
        <v>368</v>
      </c>
      <c r="D15">
        <v>271</v>
      </c>
      <c r="E15" t="s">
        <v>26</v>
      </c>
      <c r="F15">
        <v>-0.40400000000000003</v>
      </c>
      <c r="G15">
        <v>4.7E-2</v>
      </c>
      <c r="I15" s="1">
        <f t="shared" si="0"/>
        <v>-0.19322473420424005</v>
      </c>
      <c r="J15" s="1">
        <f t="shared" si="1"/>
        <v>0.35789551840125189</v>
      </c>
    </row>
    <row r="16" spans="1:10" x14ac:dyDescent="0.25">
      <c r="A16" t="s">
        <v>15</v>
      </c>
      <c r="B16">
        <v>0.84210526315789469</v>
      </c>
      <c r="C16">
        <v>99</v>
      </c>
      <c r="D16">
        <v>184</v>
      </c>
      <c r="E16" t="s">
        <v>28</v>
      </c>
      <c r="F16">
        <v>0.69799999999999995</v>
      </c>
      <c r="G16">
        <v>0.29299999999999998</v>
      </c>
      <c r="I16" s="1">
        <f t="shared" si="0"/>
        <v>0.6403679015497048</v>
      </c>
      <c r="J16" s="1">
        <f t="shared" si="1"/>
        <v>-0.40371023106285975</v>
      </c>
    </row>
    <row r="17" spans="1:10" x14ac:dyDescent="0.25">
      <c r="A17" t="s">
        <v>2</v>
      </c>
      <c r="B17">
        <v>0.18421052631578946</v>
      </c>
      <c r="C17">
        <v>287</v>
      </c>
      <c r="D17">
        <v>54</v>
      </c>
      <c r="E17" t="s">
        <v>36</v>
      </c>
      <c r="F17" s="1">
        <v>-0.186</v>
      </c>
      <c r="G17" s="1">
        <v>-0.56699999999999995</v>
      </c>
      <c r="I17" s="1">
        <f t="shared" si="0"/>
        <v>-0.57114442627315287</v>
      </c>
      <c r="J17" s="1">
        <f t="shared" si="1"/>
        <v>-0.17285555917329068</v>
      </c>
    </row>
    <row r="18" spans="1:10" x14ac:dyDescent="0.25">
      <c r="A18" t="s">
        <v>14</v>
      </c>
      <c r="B18">
        <v>0.77631578947368418</v>
      </c>
      <c r="C18">
        <v>202</v>
      </c>
      <c r="D18">
        <v>308</v>
      </c>
      <c r="E18" t="s">
        <v>43</v>
      </c>
      <c r="F18">
        <v>0.221</v>
      </c>
      <c r="G18">
        <v>-3.7999999999999999E-2</v>
      </c>
      <c r="I18" s="1">
        <f t="shared" si="0"/>
        <v>9.5632614750599504E-2</v>
      </c>
      <c r="J18" s="1">
        <f t="shared" si="1"/>
        <v>-0.20282850636920693</v>
      </c>
    </row>
    <row r="19" spans="1:10" x14ac:dyDescent="0.25">
      <c r="A19" t="s">
        <v>7</v>
      </c>
      <c r="B19">
        <v>0.46052631578947367</v>
      </c>
      <c r="C19">
        <v>206</v>
      </c>
      <c r="D19">
        <v>105</v>
      </c>
      <c r="E19" t="s">
        <v>38</v>
      </c>
      <c r="F19" s="1">
        <v>-0.34399999999999997</v>
      </c>
      <c r="G19" s="1">
        <v>-0.48899999999999999</v>
      </c>
      <c r="I19" s="1">
        <f t="shared" si="0"/>
        <v>-0.59787564376207691</v>
      </c>
      <c r="J19" s="1">
        <f t="shared" si="1"/>
        <v>1.3094258597515784E-3</v>
      </c>
    </row>
    <row r="20" spans="1:10" x14ac:dyDescent="0.25">
      <c r="A20" t="s">
        <v>4</v>
      </c>
      <c r="B20">
        <v>0.32894736842105265</v>
      </c>
      <c r="C20">
        <v>147</v>
      </c>
      <c r="D20">
        <v>261</v>
      </c>
      <c r="E20" t="s">
        <v>39</v>
      </c>
      <c r="F20" s="1">
        <v>-0.441</v>
      </c>
      <c r="G20" s="1">
        <v>-0.58899999999999997</v>
      </c>
      <c r="I20" s="1">
        <f t="shared" si="0"/>
        <v>-0.73542776251702757</v>
      </c>
      <c r="J20" s="1">
        <f t="shared" si="1"/>
        <v>2.3409530520679234E-2</v>
      </c>
    </row>
    <row r="21" spans="1:10" x14ac:dyDescent="0.25">
      <c r="A21" t="s">
        <v>5</v>
      </c>
      <c r="B21">
        <v>0.32894736842105265</v>
      </c>
      <c r="C21">
        <v>118</v>
      </c>
      <c r="D21">
        <v>257</v>
      </c>
      <c r="E21" t="s">
        <v>37</v>
      </c>
      <c r="F21">
        <v>8.0000000000000002E-3</v>
      </c>
      <c r="G21">
        <v>0.31900000000000001</v>
      </c>
      <c r="I21" s="1">
        <f t="shared" si="0"/>
        <v>0.26589811361899673</v>
      </c>
      <c r="J21" s="1">
        <f t="shared" si="1"/>
        <v>0.17641766684167179</v>
      </c>
    </row>
    <row r="22" spans="1:10" x14ac:dyDescent="0.25">
      <c r="A22" t="s">
        <v>6</v>
      </c>
      <c r="B22">
        <v>0.35526315789473684</v>
      </c>
      <c r="C22">
        <v>165</v>
      </c>
      <c r="D22">
        <v>105</v>
      </c>
      <c r="H22" s="1"/>
    </row>
    <row r="23" spans="1:10" x14ac:dyDescent="0.25">
      <c r="H23">
        <f>RADIANS(-55)</f>
        <v>-0.95993108859688125</v>
      </c>
    </row>
    <row r="24" spans="1:10" x14ac:dyDescent="0.25">
      <c r="B24" s="2" t="s">
        <v>47</v>
      </c>
      <c r="C24" s="2"/>
      <c r="D24" s="2"/>
      <c r="E24" s="2"/>
      <c r="H24" t="s">
        <v>46</v>
      </c>
    </row>
    <row r="25" spans="1:10" x14ac:dyDescent="0.25">
      <c r="B25" t="s">
        <v>44</v>
      </c>
      <c r="E25" t="s">
        <v>45</v>
      </c>
    </row>
    <row r="26" spans="1:10" x14ac:dyDescent="0.25">
      <c r="B26">
        <f>CORREL(B3:B22,G2:G21)</f>
        <v>0.29217806496133941</v>
      </c>
      <c r="E26">
        <f>CORREL(B3:B22,J2:J21)</f>
        <v>0.73652060074439518</v>
      </c>
    </row>
    <row r="29" spans="1:10" x14ac:dyDescent="0.25">
      <c r="H29" s="1"/>
    </row>
    <row r="37" spans="8:8" x14ac:dyDescent="0.25">
      <c r="H37" s="1"/>
    </row>
    <row r="39" spans="8:8" x14ac:dyDescent="0.25">
      <c r="H39" s="1"/>
    </row>
    <row r="40" spans="8:8" x14ac:dyDescent="0.25">
      <c r="H40" s="1"/>
    </row>
  </sheetData>
  <mergeCells count="1">
    <mergeCell ref="B24:E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J. Patten</dc:creator>
  <cp:lastModifiedBy>KJP</cp:lastModifiedBy>
  <dcterms:created xsi:type="dcterms:W3CDTF">2014-11-01T05:11:44Z</dcterms:created>
  <dcterms:modified xsi:type="dcterms:W3CDTF">2015-05-17T20:43:08Z</dcterms:modified>
</cp:coreProperties>
</file>