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C:\Users\jmleo\Documents\01_Programacion_FJMD\02_C#\Aplicativo_PLE_INEGI\"/>
    </mc:Choice>
  </mc:AlternateContent>
  <xr:revisionPtr revIDLastSave="0" documentId="13_ncr:1_{354EE706-ADCE-422D-A370-003B878968B9}" xr6:coauthVersionLast="47" xr6:coauthVersionMax="47" xr10:uidLastSave="{00000000-0000-0000-0000-000000000000}"/>
  <bookViews>
    <workbookView xWindow="28680" yWindow="-120" windowWidth="29040" windowHeight="1572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L175"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L268"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320"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<sst xmlns="http://schemas.openxmlformats.org/spreadsheetml/2006/main" count="11512" uniqueCount="4697">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</sst>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2">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applyAlignment="1">
      <alignment wrapText="1"/>
    </xf>
    <xf numFmtId="0" fontId="0" fillId="10"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0" borderId="0" xfId="0" applyFont="1" applyFill="1" applyAlignment="1">
      <alignment vertical="center" wrapText="1"/>
    </xf>
    <xf numFmtId="0" fontId="15" fillId="0" borderId="0" xfId="0" applyFont="1" applyAlignment="1">
      <alignment vertical="center" wrapText="1"/>
    </xf>
    <xf numFmtId="0" fontId="15" fillId="10" borderId="0" xfId="0" applyFont="1" applyFill="1" applyAlignment="1">
      <alignment vertical="center"/>
    </xf>
    <xf numFmtId="0" fontId="16" fillId="8" borderId="0" xfId="0" applyFont="1" applyFill="1" applyAlignment="1">
      <alignment vertical="center" wrapText="1"/>
    </xf>
    <xf numFmtId="0" fontId="15" fillId="10" borderId="0" xfId="0" applyFont="1" applyFill="1" applyAlignment="1">
      <alignment horizontal="left" vertical="center" wrapText="1"/>
    </xf>
    <xf numFmtId="0" fontId="15" fillId="0" borderId="0" xfId="0" applyFont="1" applyAlignment="1">
      <alignment horizontal="left" vertical="center"/>
    </xf>
    <xf numFmtId="0" fontId="16" fillId="10" borderId="0" xfId="0" applyFont="1" applyFill="1" applyAlignment="1">
      <alignment vertical="center" wrapText="1"/>
    </xf>
    <xf numFmtId="0" fontId="6" fillId="10" borderId="0" xfId="0" applyFont="1" applyFill="1"/>
    <xf numFmtId="0" fontId="11" fillId="10" borderId="0" xfId="0" applyFont="1" applyFill="1" applyAlignment="1">
      <alignment wrapText="1"/>
    </xf>
    <xf numFmtId="0" fontId="6" fillId="10" borderId="0" xfId="0" applyFont="1"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5">
    <dxf>
      <font>
        <color rgb="FF9C0006"/>
      </font>
      <fill>
        <patternFill>
          <bgColor rgb="FFFFC7CE"/>
        </patternFill>
      </fill>
    </dxf>
    <dxf>
      <font>
        <color rgb="FF006100"/>
      </font>
      <fill>
        <patternFill>
          <bgColor rgb="FFC6EFCE"/>
        </patternFill>
      </fill>
    </dxf>
    <dxf>
      <numFmt numFmtId="0" formatCode="General"/>
    </dxf>
    <dxf>
      <numFmt numFmtId="0" formatCode="General"/>
    </dxf>
    <dxf>
      <font>
        <color rgb="FF9C0006"/>
      </font>
      <fill>
        <patternFill>
          <bgColor rgb="FFFFC7CE"/>
        </patternFill>
      </fill>
    </dxf>
    <dxf>
      <font>
        <color rgb="FF006100"/>
      </font>
      <fill>
        <patternFill>
          <bgColor rgb="FFC6EFCE"/>
        </patternFill>
      </fil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4">
  <autoFilter ref="A1:S324" xr:uid="{3B9D1788-9F31-4F13-9D85-0B8B7CD8F79D}">
    <filterColumn colId="1">
      <filters>
        <filter val="TR_PERSONAS_LEGISLADORAS"/>
      </filters>
    </filterColumn>
    <filterColumn colId="9">
      <filters>
        <filter val="Caraterísticas del cargo"/>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3">
      <calculatedColumnFormula>CONCATENATE("""",Tabla1[[#This Row],[VARIABLE]],","" +")</calculatedColumnFormula>
    </tableColumn>
    <tableColumn id="18" xr3:uid="{5D67FC0F-2931-437A-9F4B-E4C402773754}" name="cod2" dataDxfId="2">
      <calculatedColumnFormula>CONCATENATE("""@",Tabla1[[#This Row],[VARIABLE]],","" +")</calculatedColumnFormula>
    </tableColumn>
    <tableColumn id="16" xr3:uid="{4D59EAA4-2E86-43EC-8EA7-B008C4B70481}" name="cod3" dataDxfId="6">
      <calculatedColumnFormula>_xlfn.CONCAT("command.Parameters.AddWithValue(""@",H2,""", ",Tabla1[[#This Row],[objeto]],"_",H2,".Text);")</calculatedColumnFormula>
    </tableColumn>
    <tableColumn id="3" xr3:uid="{54AB94E2-415A-4C4A-ACC4-39EC19472D6F}" name="VARIABLE" dataDxfId="13"/>
    <tableColumn id="12" xr3:uid="{2DDF9008-7B16-4441-B118-F174DD1F1036}" name="NOMBRE DE LA VARIABLE INTERFAZ" dataDxfId="12"/>
    <tableColumn id="14" xr3:uid="{E7F56C87-061A-4A5F-87CF-16A44B2106D9}" name="Tema" dataDxfId="11"/>
    <tableColumn id="13" xr3:uid="{DC7EE8C9-C558-4A0E-A5C6-0799E021B51E}" name="Subtema" dataDxfId="10"/>
    <tableColumn id="4" xr3:uid="{07D9F121-0293-48E7-882E-5F66EBAB0098}" name="DESCRIPCION" dataDxfId="9"/>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8"/>
    <tableColumn id="8" xr3:uid="{164AF7B7-1FF4-4A37-8540-720D14B9EF4D}" name="CRITERIO_VALIDACION" dataDxfId="7"/>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L175" dT="2024-04-24T17:38:41.86" personId="{4B2B405F-1F69-49F8-95DB-EDA0597D7242}" id="{375D5C05-7459-4BB0-A6C5-0B4D45979573}">
    <text>"más" debe llevar acento.</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2" t="s">
        <v>0</v>
      </c>
      <c r="B1" s="42"/>
      <c r="C1" s="42"/>
      <c r="D1" s="42"/>
      <c r="E1" s="42"/>
      <c r="F1" s="42"/>
      <c r="G1" s="42"/>
      <c r="H1" s="42"/>
      <c r="I1" s="42"/>
      <c r="J1" s="42"/>
      <c r="K1" s="42"/>
      <c r="L1" s="42"/>
    </row>
    <row r="2" spans="1:12" x14ac:dyDescent="0.25">
      <c r="A2" s="3"/>
      <c r="B2" s="3"/>
      <c r="C2" s="3"/>
      <c r="D2" s="3"/>
      <c r="E2" s="3"/>
      <c r="F2" s="3"/>
      <c r="G2" s="4"/>
      <c r="H2" s="5"/>
      <c r="I2" s="3"/>
      <c r="J2" s="3"/>
      <c r="K2" s="3"/>
      <c r="L2" s="3"/>
    </row>
    <row r="3" spans="1:12" x14ac:dyDescent="0.25">
      <c r="A3" s="6" t="s">
        <v>1</v>
      </c>
      <c r="B3" s="43" t="s">
        <v>2</v>
      </c>
      <c r="C3" s="44"/>
      <c r="D3" s="45"/>
      <c r="E3" s="43" t="s">
        <v>3</v>
      </c>
      <c r="F3" s="44"/>
      <c r="G3" s="46" t="s">
        <v>4</v>
      </c>
      <c r="H3" s="46"/>
      <c r="I3" s="46"/>
      <c r="J3" s="46"/>
      <c r="K3" s="46"/>
      <c r="L3" s="46"/>
    </row>
    <row r="4" spans="1:12" ht="24.95" customHeight="1" x14ac:dyDescent="0.25">
      <c r="A4" s="7">
        <v>1</v>
      </c>
      <c r="B4" s="47" t="s">
        <v>5</v>
      </c>
      <c r="C4" s="48"/>
      <c r="D4" s="49"/>
      <c r="E4" s="47" t="s">
        <v>6</v>
      </c>
      <c r="F4" s="48"/>
      <c r="G4" s="50" t="s">
        <v>7</v>
      </c>
      <c r="H4" s="50"/>
      <c r="I4" s="50"/>
      <c r="J4" s="50"/>
      <c r="K4" s="50"/>
      <c r="L4" s="50"/>
    </row>
    <row r="5" spans="1:12" ht="24.95" customHeight="1" x14ac:dyDescent="0.25">
      <c r="A5" s="8">
        <v>2</v>
      </c>
      <c r="B5" s="51" t="s">
        <v>8</v>
      </c>
      <c r="C5" s="52"/>
      <c r="D5" s="53"/>
      <c r="E5" s="51" t="s">
        <v>9</v>
      </c>
      <c r="F5" s="52"/>
      <c r="G5" s="54" t="s">
        <v>10</v>
      </c>
      <c r="H5" s="54"/>
      <c r="I5" s="54"/>
      <c r="J5" s="54"/>
      <c r="K5" s="54"/>
      <c r="L5" s="54"/>
    </row>
    <row r="6" spans="1:12" ht="24.95" customHeight="1" x14ac:dyDescent="0.25">
      <c r="A6" s="7">
        <v>3</v>
      </c>
      <c r="B6" s="47" t="s">
        <v>11</v>
      </c>
      <c r="C6" s="48"/>
      <c r="D6" s="49"/>
      <c r="E6" s="47" t="s">
        <v>12</v>
      </c>
      <c r="F6" s="48"/>
      <c r="G6" s="50" t="s">
        <v>13</v>
      </c>
      <c r="H6" s="50"/>
      <c r="I6" s="50"/>
      <c r="J6" s="50"/>
      <c r="K6" s="50"/>
      <c r="L6" s="50"/>
    </row>
    <row r="7" spans="1:12" ht="24.95" customHeight="1" x14ac:dyDescent="0.25">
      <c r="A7" s="8">
        <v>4</v>
      </c>
      <c r="B7" s="51" t="s">
        <v>14</v>
      </c>
      <c r="C7" s="52"/>
      <c r="D7" s="53"/>
      <c r="E7" s="51" t="s">
        <v>15</v>
      </c>
      <c r="F7" s="52"/>
      <c r="G7" s="54" t="s">
        <v>16</v>
      </c>
      <c r="H7" s="54"/>
      <c r="I7" s="54"/>
      <c r="J7" s="54"/>
      <c r="K7" s="54"/>
      <c r="L7" s="54"/>
    </row>
    <row r="8" spans="1:12" ht="24.95" customHeight="1" x14ac:dyDescent="0.25">
      <c r="A8" s="7">
        <v>5</v>
      </c>
      <c r="B8" s="47" t="s">
        <v>17</v>
      </c>
      <c r="C8" s="48"/>
      <c r="D8" s="49"/>
      <c r="E8" s="47" t="s">
        <v>18</v>
      </c>
      <c r="F8" s="48"/>
      <c r="G8" s="50" t="s">
        <v>19</v>
      </c>
      <c r="H8" s="50"/>
      <c r="I8" s="50"/>
      <c r="J8" s="50"/>
      <c r="K8" s="50"/>
      <c r="L8" s="50"/>
    </row>
    <row r="9" spans="1:12" ht="24.95" customHeight="1" x14ac:dyDescent="0.25">
      <c r="A9" s="8">
        <v>6</v>
      </c>
      <c r="B9" s="51" t="s">
        <v>20</v>
      </c>
      <c r="C9" s="52"/>
      <c r="D9" s="53"/>
      <c r="E9" s="51" t="s">
        <v>21</v>
      </c>
      <c r="F9" s="52"/>
      <c r="G9" s="54" t="s">
        <v>22</v>
      </c>
      <c r="H9" s="54"/>
      <c r="I9" s="54"/>
      <c r="J9" s="54"/>
      <c r="K9" s="54"/>
      <c r="L9" s="54"/>
    </row>
    <row r="10" spans="1:12" ht="24.95" customHeight="1" x14ac:dyDescent="0.25">
      <c r="A10" s="7">
        <v>7</v>
      </c>
      <c r="B10" s="47" t="s">
        <v>23</v>
      </c>
      <c r="C10" s="48"/>
      <c r="D10" s="49"/>
      <c r="E10" s="47" t="s">
        <v>24</v>
      </c>
      <c r="F10" s="48"/>
      <c r="G10" s="55" t="s">
        <v>25</v>
      </c>
      <c r="H10" s="56"/>
      <c r="I10" s="56"/>
      <c r="J10" s="56"/>
      <c r="K10" s="56"/>
      <c r="L10" s="57"/>
    </row>
    <row r="11" spans="1:12" ht="24.95" customHeight="1" x14ac:dyDescent="0.25">
      <c r="A11" s="8">
        <v>8</v>
      </c>
      <c r="B11" s="51" t="s">
        <v>26</v>
      </c>
      <c r="C11" s="52"/>
      <c r="D11" s="53"/>
      <c r="E11" s="51" t="s">
        <v>27</v>
      </c>
      <c r="F11" s="52"/>
      <c r="G11" s="58" t="s">
        <v>28</v>
      </c>
      <c r="H11" s="59"/>
      <c r="I11" s="59"/>
      <c r="J11" s="59"/>
      <c r="K11" s="59"/>
      <c r="L11" s="60"/>
    </row>
    <row r="12" spans="1:12" ht="24.95" customHeight="1" x14ac:dyDescent="0.25">
      <c r="A12" s="7">
        <v>9</v>
      </c>
      <c r="B12" s="47" t="s">
        <v>29</v>
      </c>
      <c r="C12" s="48"/>
      <c r="D12" s="49"/>
      <c r="E12" s="47" t="s">
        <v>30</v>
      </c>
      <c r="F12" s="48"/>
      <c r="G12" s="55" t="s">
        <v>31</v>
      </c>
      <c r="H12" s="56"/>
      <c r="I12" s="56"/>
      <c r="J12" s="56"/>
      <c r="K12" s="56"/>
      <c r="L12" s="57"/>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B102" zoomScale="80" zoomScaleNormal="80" workbookViewId="0">
      <selection activeCell="G102" sqref="G102:G121"/>
    </sheetView>
  </sheetViews>
  <sheetFormatPr baseColWidth="10" defaultColWidth="11.42578125" defaultRowHeight="13.5" x14ac:dyDescent="0.25"/>
  <cols>
    <col min="1" max="1" width="4.85546875" style="31" customWidth="1"/>
    <col min="2" max="2" width="29.140625" style="31" customWidth="1"/>
    <col min="3" max="4" width="13.5703125" style="31" customWidth="1"/>
    <col min="5" max="5" width="18.5703125" style="31" customWidth="1"/>
    <col min="6" max="6" width="16" style="31" customWidth="1"/>
    <col min="7" max="7" width="15" style="31" customWidth="1"/>
    <col min="8" max="8" width="60.85546875" style="31" customWidth="1"/>
    <col min="9" max="9" width="49.28515625" style="31" bestFit="1" customWidth="1"/>
    <col min="10" max="11" width="49.28515625" style="31" customWidth="1"/>
    <col min="12" max="12" width="59" style="33" customWidth="1"/>
    <col min="13" max="13" width="27.85546875" style="31" customWidth="1"/>
    <col min="14" max="14" width="26" style="31" customWidth="1"/>
    <col min="15" max="15" width="33.42578125" style="31" customWidth="1"/>
    <col min="16" max="16" width="72.42578125" style="31" customWidth="1"/>
    <col min="17" max="17" width="63.28515625" style="33" customWidth="1"/>
    <col min="18" max="18" width="56.5703125" style="31" customWidth="1"/>
    <col min="19" max="19" width="69.42578125" style="31" customWidth="1"/>
    <col min="20" max="16384" width="11.42578125" style="31"/>
  </cols>
  <sheetData>
    <row r="1" spans="1:19" ht="44.25" customHeight="1" x14ac:dyDescent="0.25">
      <c r="A1" s="27" t="s">
        <v>1</v>
      </c>
      <c r="B1" s="27" t="s">
        <v>32</v>
      </c>
      <c r="C1" s="28" t="s">
        <v>4613</v>
      </c>
      <c r="D1" s="28" t="s">
        <v>4691</v>
      </c>
      <c r="E1" s="28" t="s">
        <v>4694</v>
      </c>
      <c r="F1" s="28" t="s">
        <v>4695</v>
      </c>
      <c r="G1" s="28" t="s">
        <v>4696</v>
      </c>
      <c r="H1" s="27" t="s">
        <v>33</v>
      </c>
      <c r="I1" s="27" t="s">
        <v>4586</v>
      </c>
      <c r="J1" s="27" t="s">
        <v>4587</v>
      </c>
      <c r="K1" s="27" t="s">
        <v>4588</v>
      </c>
      <c r="L1" s="28" t="s">
        <v>34</v>
      </c>
      <c r="M1" s="29" t="s">
        <v>35</v>
      </c>
      <c r="N1" s="29" t="s">
        <v>36</v>
      </c>
      <c r="O1" s="29" t="s">
        <v>37</v>
      </c>
      <c r="P1" s="29" t="s">
        <v>38</v>
      </c>
      <c r="Q1" s="30" t="s">
        <v>39</v>
      </c>
      <c r="R1" s="29" t="s">
        <v>40</v>
      </c>
      <c r="S1" s="29" t="s">
        <v>41</v>
      </c>
    </row>
    <row r="2" spans="1:19" customFormat="1" ht="30" hidden="1" x14ac:dyDescent="0.25">
      <c r="A2">
        <v>1</v>
      </c>
      <c r="B2" t="s">
        <v>5</v>
      </c>
      <c r="C2" t="s">
        <v>44</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5" t="s">
        <v>42</v>
      </c>
      <c r="I2" s="25" t="s">
        <v>4516</v>
      </c>
      <c r="J2" s="25" t="s">
        <v>4589</v>
      </c>
      <c r="K2" s="2"/>
      <c r="L2" s="2" t="s">
        <v>43</v>
      </c>
      <c r="M2" s="26" t="s">
        <v>44</v>
      </c>
      <c r="N2" s="26" t="s">
        <v>45</v>
      </c>
      <c r="O2" s="26" t="s">
        <v>46</v>
      </c>
      <c r="P2" s="2"/>
      <c r="Q2" s="2"/>
    </row>
    <row r="3" spans="1:19" customFormat="1" ht="30.75" hidden="1" x14ac:dyDescent="0.3">
      <c r="A3">
        <v>2</v>
      </c>
      <c r="B3" t="s">
        <v>5</v>
      </c>
      <c r="C3" t="s">
        <v>44</v>
      </c>
      <c r="E3" t="str">
        <f>CONCATENATE("""",Tabla1[[#This Row],[VARIABLE]],","" +")</f>
        <v>"agee," +</v>
      </c>
      <c r="F3" t="str">
        <f>CONCATENATE("""@",Tabla1[[#This Row],[VARIABLE]],","" +")</f>
        <v>"@agee," +</v>
      </c>
      <c r="G3" t="str">
        <f>_xlfn.CONCAT("command.Parameters.AddWithValue(""@",H3,""", ",Tabla1[[#This Row],[objeto]],"_",H3,".Text);")</f>
        <v>command.Parameters.AddWithValue("@agee", _agee.Text);</v>
      </c>
      <c r="H3" s="25" t="s">
        <v>48</v>
      </c>
      <c r="I3" s="25" t="s">
        <v>4517</v>
      </c>
      <c r="J3" s="25" t="s">
        <v>4589</v>
      </c>
      <c r="K3" s="2"/>
      <c r="L3" s="2" t="s">
        <v>49</v>
      </c>
      <c r="M3" s="26" t="s">
        <v>44</v>
      </c>
      <c r="N3" s="26" t="s">
        <v>45</v>
      </c>
      <c r="O3" s="26" t="s">
        <v>46</v>
      </c>
      <c r="P3" s="2"/>
      <c r="Q3" s="2"/>
      <c r="S3" s="1"/>
    </row>
    <row r="4" spans="1:19" customFormat="1" ht="30" hidden="1" x14ac:dyDescent="0.25">
      <c r="A4">
        <v>3</v>
      </c>
      <c r="B4" t="s">
        <v>5</v>
      </c>
      <c r="C4" t="s">
        <v>44</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5" t="s">
        <v>50</v>
      </c>
      <c r="I4" s="25" t="s">
        <v>4518</v>
      </c>
      <c r="J4" s="25" t="s">
        <v>4589</v>
      </c>
      <c r="K4" s="2"/>
      <c r="L4" s="2" t="s">
        <v>51</v>
      </c>
      <c r="M4" s="26" t="s">
        <v>44</v>
      </c>
      <c r="N4" s="26" t="s">
        <v>45</v>
      </c>
      <c r="O4" s="26" t="s">
        <v>4611</v>
      </c>
      <c r="P4" s="2"/>
      <c r="Q4" s="2"/>
    </row>
    <row r="5" spans="1:19" customFormat="1" ht="30" hidden="1" x14ac:dyDescent="0.25">
      <c r="A5">
        <v>4</v>
      </c>
      <c r="B5" t="s">
        <v>5</v>
      </c>
      <c r="C5" t="s">
        <v>44</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5" t="s">
        <v>53</v>
      </c>
      <c r="I5" s="25" t="s">
        <v>4519</v>
      </c>
      <c r="J5" s="25" t="s">
        <v>4589</v>
      </c>
      <c r="K5" s="2"/>
      <c r="L5" s="2" t="s">
        <v>54</v>
      </c>
      <c r="M5" s="26" t="s">
        <v>44</v>
      </c>
      <c r="N5" s="26" t="s">
        <v>45</v>
      </c>
      <c r="O5" s="26" t="s">
        <v>4611</v>
      </c>
      <c r="P5" s="2"/>
      <c r="Q5" s="2"/>
    </row>
    <row r="6" spans="1:19" customFormat="1" ht="30" hidden="1" x14ac:dyDescent="0.25">
      <c r="A6">
        <v>5</v>
      </c>
      <c r="B6" t="s">
        <v>5</v>
      </c>
      <c r="C6" t="s">
        <v>44</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5" t="s">
        <v>55</v>
      </c>
      <c r="I6" s="25" t="s">
        <v>4520</v>
      </c>
      <c r="J6" s="25" t="s">
        <v>4589</v>
      </c>
      <c r="K6" s="2"/>
      <c r="L6" s="2" t="s">
        <v>56</v>
      </c>
      <c r="M6" s="26" t="s">
        <v>44</v>
      </c>
      <c r="N6" s="26" t="s">
        <v>57</v>
      </c>
      <c r="O6" s="26" t="s">
        <v>4611</v>
      </c>
      <c r="P6" s="2"/>
      <c r="Q6" s="10" t="s">
        <v>58</v>
      </c>
      <c r="R6" t="s">
        <v>4612</v>
      </c>
    </row>
    <row r="7" spans="1:19" customFormat="1" ht="30" hidden="1" x14ac:dyDescent="0.25">
      <c r="A7">
        <v>6</v>
      </c>
      <c r="B7" t="s">
        <v>5</v>
      </c>
      <c r="C7" t="s">
        <v>44</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5" t="s">
        <v>59</v>
      </c>
      <c r="I7" s="25" t="s">
        <v>4521</v>
      </c>
      <c r="J7" s="25" t="s">
        <v>4589</v>
      </c>
      <c r="K7" s="2"/>
      <c r="L7" s="2" t="s">
        <v>60</v>
      </c>
      <c r="M7" s="26" t="s">
        <v>44</v>
      </c>
      <c r="N7" s="26" t="s">
        <v>57</v>
      </c>
      <c r="O7" s="26" t="s">
        <v>4611</v>
      </c>
      <c r="P7" s="2"/>
      <c r="Q7" s="2" t="s">
        <v>61</v>
      </c>
      <c r="R7" t="s">
        <v>4612</v>
      </c>
    </row>
    <row r="8" spans="1:19" customFormat="1" ht="45" hidden="1" x14ac:dyDescent="0.25">
      <c r="A8">
        <v>7</v>
      </c>
      <c r="B8" t="s">
        <v>5</v>
      </c>
      <c r="C8" t="s">
        <v>44</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5" t="s">
        <v>62</v>
      </c>
      <c r="I8" s="25" t="s">
        <v>4522</v>
      </c>
      <c r="J8" s="25" t="s">
        <v>4589</v>
      </c>
      <c r="K8" s="25" t="s">
        <v>4605</v>
      </c>
      <c r="L8" s="2" t="s">
        <v>63</v>
      </c>
      <c r="M8" s="26" t="s">
        <v>44</v>
      </c>
      <c r="N8" s="26" t="s">
        <v>64</v>
      </c>
      <c r="P8" s="2"/>
      <c r="Q8" s="2" t="s">
        <v>47</v>
      </c>
    </row>
    <row r="9" spans="1:19" customFormat="1" ht="45" hidden="1" x14ac:dyDescent="0.25">
      <c r="A9">
        <v>8</v>
      </c>
      <c r="B9" t="s">
        <v>5</v>
      </c>
      <c r="C9" t="s">
        <v>44</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5" t="s">
        <v>65</v>
      </c>
      <c r="I9" s="25" t="s">
        <v>4523</v>
      </c>
      <c r="J9" s="25" t="s">
        <v>4589</v>
      </c>
      <c r="K9" s="25" t="s">
        <v>4605</v>
      </c>
      <c r="L9" s="2" t="s">
        <v>66</v>
      </c>
      <c r="M9" s="26" t="s">
        <v>44</v>
      </c>
      <c r="N9" s="26" t="s">
        <v>64</v>
      </c>
      <c r="P9" s="2"/>
      <c r="Q9" s="2" t="s">
        <v>47</v>
      </c>
    </row>
    <row r="10" spans="1:19" customFormat="1" ht="30" hidden="1" x14ac:dyDescent="0.25">
      <c r="A10">
        <v>9</v>
      </c>
      <c r="B10" t="s">
        <v>5</v>
      </c>
      <c r="C10" t="s">
        <v>44</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5" t="s">
        <v>67</v>
      </c>
      <c r="I10" s="25" t="s">
        <v>4524</v>
      </c>
      <c r="J10" s="25" t="s">
        <v>4589</v>
      </c>
      <c r="K10" s="25" t="s">
        <v>4590</v>
      </c>
      <c r="L10" s="2" t="s">
        <v>68</v>
      </c>
      <c r="M10" s="26" t="s">
        <v>44</v>
      </c>
      <c r="N10" s="26" t="s">
        <v>45</v>
      </c>
      <c r="O10" s="26" t="s">
        <v>4611</v>
      </c>
      <c r="P10" s="2"/>
      <c r="Q10" s="2"/>
    </row>
    <row r="11" spans="1:19" customFormat="1" ht="30" hidden="1" x14ac:dyDescent="0.25">
      <c r="A11">
        <v>10</v>
      </c>
      <c r="B11" t="s">
        <v>5</v>
      </c>
      <c r="C11" t="s">
        <v>44</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5" t="s">
        <v>70</v>
      </c>
      <c r="I11" s="25" t="s">
        <v>4525</v>
      </c>
      <c r="J11" s="25" t="s">
        <v>4589</v>
      </c>
      <c r="K11" s="25" t="s">
        <v>4590</v>
      </c>
      <c r="L11" s="2" t="s">
        <v>71</v>
      </c>
      <c r="M11" s="26" t="s">
        <v>44</v>
      </c>
      <c r="N11" s="26" t="s">
        <v>45</v>
      </c>
      <c r="O11" s="26" t="s">
        <v>4611</v>
      </c>
      <c r="P11" s="2"/>
      <c r="Q11" s="2" t="s">
        <v>72</v>
      </c>
      <c r="R11" t="s">
        <v>4612</v>
      </c>
    </row>
    <row r="12" spans="1:19" customFormat="1" ht="45" hidden="1" x14ac:dyDescent="0.25">
      <c r="A12">
        <v>11</v>
      </c>
      <c r="B12" t="s">
        <v>5</v>
      </c>
      <c r="C12" t="s">
        <v>44</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5" t="s">
        <v>73</v>
      </c>
      <c r="I12" s="25" t="s">
        <v>4526</v>
      </c>
      <c r="J12" s="25" t="s">
        <v>4589</v>
      </c>
      <c r="K12" s="25" t="s">
        <v>4590</v>
      </c>
      <c r="L12" s="2" t="s">
        <v>74</v>
      </c>
      <c r="M12" s="26" t="s">
        <v>44</v>
      </c>
      <c r="N12" s="26" t="s">
        <v>45</v>
      </c>
      <c r="O12" s="26" t="s">
        <v>4611</v>
      </c>
      <c r="P12" s="2"/>
      <c r="Q12" s="2" t="s">
        <v>75</v>
      </c>
      <c r="R12" t="s">
        <v>4612</v>
      </c>
    </row>
    <row r="13" spans="1:19" customFormat="1" ht="30" hidden="1" x14ac:dyDescent="0.25">
      <c r="A13">
        <v>12</v>
      </c>
      <c r="B13" t="s">
        <v>5</v>
      </c>
      <c r="C13" t="s">
        <v>44</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5" t="s">
        <v>76</v>
      </c>
      <c r="I13" s="25" t="s">
        <v>4527</v>
      </c>
      <c r="J13" s="25" t="s">
        <v>4589</v>
      </c>
      <c r="K13" s="25" t="s">
        <v>4610</v>
      </c>
      <c r="L13" s="2" t="s">
        <v>77</v>
      </c>
      <c r="M13" s="26" t="s">
        <v>44</v>
      </c>
      <c r="N13" s="26" t="s">
        <v>45</v>
      </c>
      <c r="O13" s="26" t="s">
        <v>4611</v>
      </c>
      <c r="P13" s="2"/>
      <c r="Q13" s="2"/>
    </row>
    <row r="14" spans="1:19" customFormat="1" ht="45" hidden="1" x14ac:dyDescent="0.25">
      <c r="A14">
        <v>13</v>
      </c>
      <c r="B14" t="s">
        <v>5</v>
      </c>
      <c r="C14" t="s">
        <v>44</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5" t="s">
        <v>79</v>
      </c>
      <c r="I14" s="25" t="s">
        <v>4528</v>
      </c>
      <c r="J14" s="25" t="s">
        <v>4589</v>
      </c>
      <c r="K14" s="25" t="s">
        <v>4610</v>
      </c>
      <c r="L14" s="2" t="s">
        <v>80</v>
      </c>
      <c r="M14" s="26" t="s">
        <v>44</v>
      </c>
      <c r="N14" s="26" t="s">
        <v>45</v>
      </c>
      <c r="O14" s="26" t="s">
        <v>4611</v>
      </c>
      <c r="P14" s="2"/>
      <c r="Q14" s="2" t="s">
        <v>81</v>
      </c>
      <c r="R14" t="s">
        <v>4612</v>
      </c>
    </row>
    <row r="15" spans="1:19" customFormat="1" ht="45" hidden="1" x14ac:dyDescent="0.25">
      <c r="A15">
        <v>14</v>
      </c>
      <c r="B15" t="s">
        <v>5</v>
      </c>
      <c r="C15" t="s">
        <v>44</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5" t="s">
        <v>82</v>
      </c>
      <c r="I15" s="25" t="s">
        <v>4529</v>
      </c>
      <c r="J15" s="25" t="s">
        <v>4589</v>
      </c>
      <c r="K15" s="25" t="s">
        <v>4610</v>
      </c>
      <c r="L15" s="2" t="s">
        <v>83</v>
      </c>
      <c r="M15" s="26" t="s">
        <v>44</v>
      </c>
      <c r="N15" s="26" t="s">
        <v>45</v>
      </c>
      <c r="O15" s="26" t="s">
        <v>4611</v>
      </c>
      <c r="P15" s="2"/>
      <c r="Q15" s="2" t="s">
        <v>84</v>
      </c>
      <c r="R15" t="s">
        <v>4612</v>
      </c>
    </row>
    <row r="16" spans="1:19" customFormat="1" ht="45" hidden="1" x14ac:dyDescent="0.25">
      <c r="A16">
        <v>15</v>
      </c>
      <c r="B16" t="s">
        <v>5</v>
      </c>
      <c r="C16" t="s">
        <v>44</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5" t="s">
        <v>85</v>
      </c>
      <c r="I16" s="25" t="s">
        <v>4530</v>
      </c>
      <c r="J16" s="25" t="s">
        <v>4589</v>
      </c>
      <c r="K16" s="25" t="s">
        <v>4610</v>
      </c>
      <c r="L16" s="2" t="s">
        <v>86</v>
      </c>
      <c r="M16" s="26" t="s">
        <v>44</v>
      </c>
      <c r="N16" s="26" t="s">
        <v>64</v>
      </c>
      <c r="P16" s="2"/>
      <c r="Q16" s="2" t="s">
        <v>47</v>
      </c>
    </row>
    <row r="17" spans="1:19" customFormat="1" ht="45" hidden="1" x14ac:dyDescent="0.25">
      <c r="A17">
        <v>16</v>
      </c>
      <c r="B17" t="s">
        <v>5</v>
      </c>
      <c r="C17" t="s">
        <v>4614</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87</v>
      </c>
      <c r="I17" s="25" t="s">
        <v>4531</v>
      </c>
      <c r="J17" s="25" t="s">
        <v>4589</v>
      </c>
      <c r="K17" s="25" t="s">
        <v>4591</v>
      </c>
      <c r="L17" s="2" t="s">
        <v>88</v>
      </c>
      <c r="M17" t="s">
        <v>44</v>
      </c>
      <c r="N17" t="s">
        <v>45</v>
      </c>
      <c r="O17" t="s">
        <v>89</v>
      </c>
      <c r="P17" s="2"/>
      <c r="Q17" s="2" t="s">
        <v>47</v>
      </c>
    </row>
    <row r="18" spans="1:19" customFormat="1" ht="45" hidden="1" x14ac:dyDescent="0.25">
      <c r="A18">
        <v>17</v>
      </c>
      <c r="B18" t="s">
        <v>5</v>
      </c>
      <c r="C18" t="s">
        <v>44</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90</v>
      </c>
      <c r="I18" s="25" t="s">
        <v>4532</v>
      </c>
      <c r="J18" s="25" t="s">
        <v>4589</v>
      </c>
      <c r="K18" s="25" t="s">
        <v>4591</v>
      </c>
      <c r="L18" s="2" t="s">
        <v>91</v>
      </c>
      <c r="M18" t="s">
        <v>44</v>
      </c>
      <c r="N18" t="s">
        <v>45</v>
      </c>
      <c r="O18" s="18"/>
      <c r="P18" s="20" t="s">
        <v>4550</v>
      </c>
      <c r="Q18" s="2" t="s">
        <v>47</v>
      </c>
    </row>
    <row r="19" spans="1:19" customFormat="1" ht="30" hidden="1" x14ac:dyDescent="0.25">
      <c r="A19">
        <v>18</v>
      </c>
      <c r="B19" t="s">
        <v>5</v>
      </c>
      <c r="C19" t="s">
        <v>44</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92</v>
      </c>
      <c r="I19" s="25" t="s">
        <v>4533</v>
      </c>
      <c r="J19" s="25" t="s">
        <v>4589</v>
      </c>
      <c r="K19" s="25" t="s">
        <v>4591</v>
      </c>
      <c r="L19" s="2" t="s">
        <v>93</v>
      </c>
      <c r="M19" t="s">
        <v>44</v>
      </c>
      <c r="N19" t="s">
        <v>45</v>
      </c>
      <c r="O19" s="19" t="s">
        <v>3628</v>
      </c>
      <c r="P19" s="2"/>
      <c r="Q19" s="2" t="s">
        <v>47</v>
      </c>
    </row>
    <row r="20" spans="1:19" customFormat="1" ht="45" hidden="1" x14ac:dyDescent="0.25">
      <c r="A20">
        <v>19</v>
      </c>
      <c r="B20" t="s">
        <v>5</v>
      </c>
      <c r="C20" t="s">
        <v>44</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94</v>
      </c>
      <c r="I20" s="25" t="s">
        <v>4534</v>
      </c>
      <c r="J20" s="25" t="s">
        <v>4589</v>
      </c>
      <c r="K20" s="25" t="s">
        <v>4591</v>
      </c>
      <c r="L20" s="2" t="s">
        <v>95</v>
      </c>
      <c r="M20" t="s">
        <v>44</v>
      </c>
      <c r="N20" t="s">
        <v>57</v>
      </c>
      <c r="P20" s="2"/>
      <c r="Q20" s="16" t="s">
        <v>4546</v>
      </c>
      <c r="R20" s="10" t="s">
        <v>96</v>
      </c>
    </row>
    <row r="21" spans="1:19" customFormat="1" ht="45" hidden="1" x14ac:dyDescent="0.25">
      <c r="A21">
        <v>20</v>
      </c>
      <c r="B21" t="s">
        <v>5</v>
      </c>
      <c r="C21" t="s">
        <v>44</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97</v>
      </c>
      <c r="I21" s="25" t="s">
        <v>4535</v>
      </c>
      <c r="J21" s="25" t="s">
        <v>4589</v>
      </c>
      <c r="K21" s="25" t="s">
        <v>4591</v>
      </c>
      <c r="L21" s="2" t="s">
        <v>98</v>
      </c>
      <c r="M21" t="s">
        <v>44</v>
      </c>
      <c r="N21" t="s">
        <v>57</v>
      </c>
      <c r="P21" s="2"/>
      <c r="Q21" s="16" t="s">
        <v>4547</v>
      </c>
      <c r="R21" s="10" t="s">
        <v>96</v>
      </c>
    </row>
    <row r="22" spans="1:19" customFormat="1" ht="45" hidden="1" x14ac:dyDescent="0.25">
      <c r="A22">
        <v>21</v>
      </c>
      <c r="B22" t="s">
        <v>5</v>
      </c>
      <c r="C22" t="s">
        <v>44</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99</v>
      </c>
      <c r="I22" s="25" t="s">
        <v>4536</v>
      </c>
      <c r="J22" s="25" t="s">
        <v>4589</v>
      </c>
      <c r="K22" s="25" t="s">
        <v>4591</v>
      </c>
      <c r="L22" s="2" t="s">
        <v>100</v>
      </c>
      <c r="M22" t="s">
        <v>44</v>
      </c>
      <c r="N22" t="s">
        <v>64</v>
      </c>
      <c r="P22" s="2"/>
      <c r="Q22" s="2" t="s">
        <v>47</v>
      </c>
    </row>
    <row r="23" spans="1:19" customFormat="1" ht="45" hidden="1" x14ac:dyDescent="0.25">
      <c r="A23">
        <v>22</v>
      </c>
      <c r="B23" t="s">
        <v>5</v>
      </c>
      <c r="C23" t="s">
        <v>4614</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101</v>
      </c>
      <c r="I23" s="2" t="s">
        <v>4541</v>
      </c>
      <c r="J23" s="2" t="s">
        <v>4609</v>
      </c>
      <c r="K23" s="2" t="s">
        <v>4592</v>
      </c>
      <c r="L23" s="2" t="s">
        <v>102</v>
      </c>
      <c r="M23" t="s">
        <v>44</v>
      </c>
      <c r="N23" t="s">
        <v>45</v>
      </c>
      <c r="O23" t="s">
        <v>89</v>
      </c>
      <c r="P23" s="2"/>
      <c r="Q23" s="2" t="s">
        <v>47</v>
      </c>
    </row>
    <row r="24" spans="1:19" customFormat="1" ht="60" hidden="1" x14ac:dyDescent="0.25">
      <c r="A24">
        <v>23</v>
      </c>
      <c r="B24" t="s">
        <v>5</v>
      </c>
      <c r="C24" t="s">
        <v>4614</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103</v>
      </c>
      <c r="I24" s="2" t="s">
        <v>4540</v>
      </c>
      <c r="J24" s="2" t="s">
        <v>4609</v>
      </c>
      <c r="K24" s="2" t="s">
        <v>4593</v>
      </c>
      <c r="L24" s="2" t="s">
        <v>104</v>
      </c>
      <c r="M24" t="s">
        <v>44</v>
      </c>
      <c r="N24" t="s">
        <v>45</v>
      </c>
      <c r="O24" t="s">
        <v>89</v>
      </c>
      <c r="P24" s="2"/>
      <c r="Q24" s="2" t="s">
        <v>47</v>
      </c>
    </row>
    <row r="25" spans="1:19" customFormat="1" ht="75" hidden="1" x14ac:dyDescent="0.25">
      <c r="A25">
        <v>24</v>
      </c>
      <c r="B25" t="s">
        <v>5</v>
      </c>
      <c r="C25" t="s">
        <v>4614</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105</v>
      </c>
      <c r="I25" s="2" t="s">
        <v>4539</v>
      </c>
      <c r="J25" s="2" t="s">
        <v>4594</v>
      </c>
      <c r="K25" s="2" t="s">
        <v>4606</v>
      </c>
      <c r="L25" s="2" t="s">
        <v>106</v>
      </c>
      <c r="M25" t="s">
        <v>44</v>
      </c>
      <c r="N25" t="s">
        <v>45</v>
      </c>
      <c r="O25" t="s">
        <v>89</v>
      </c>
      <c r="P25" s="2"/>
      <c r="Q25" s="2" t="s">
        <v>47</v>
      </c>
    </row>
    <row r="26" spans="1:19" customFormat="1" ht="75" hidden="1" x14ac:dyDescent="0.25">
      <c r="A26">
        <v>25</v>
      </c>
      <c r="B26" t="s">
        <v>5</v>
      </c>
      <c r="C26" t="s">
        <v>4614</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107</v>
      </c>
      <c r="I26" s="2" t="s">
        <v>4538</v>
      </c>
      <c r="J26" s="2" t="s">
        <v>4594</v>
      </c>
      <c r="K26" s="2" t="s">
        <v>4607</v>
      </c>
      <c r="L26" s="2" t="s">
        <v>108</v>
      </c>
      <c r="M26" t="s">
        <v>44</v>
      </c>
      <c r="N26" t="s">
        <v>45</v>
      </c>
      <c r="O26" t="s">
        <v>89</v>
      </c>
      <c r="P26" s="2"/>
      <c r="Q26" s="2" t="s">
        <v>47</v>
      </c>
    </row>
    <row r="27" spans="1:19" customFormat="1" ht="45" hidden="1" x14ac:dyDescent="0.25">
      <c r="A27">
        <v>26</v>
      </c>
      <c r="B27" t="s">
        <v>5</v>
      </c>
      <c r="C27" t="s">
        <v>4614</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109</v>
      </c>
      <c r="I27" s="2" t="s">
        <v>4537</v>
      </c>
      <c r="J27" s="2" t="s">
        <v>4594</v>
      </c>
      <c r="K27" s="2" t="s">
        <v>4608</v>
      </c>
      <c r="L27" s="2" t="s">
        <v>110</v>
      </c>
      <c r="M27" t="s">
        <v>44</v>
      </c>
      <c r="N27" t="s">
        <v>45</v>
      </c>
      <c r="O27" t="s">
        <v>89</v>
      </c>
      <c r="P27" s="2"/>
      <c r="Q27" s="2" t="s">
        <v>47</v>
      </c>
    </row>
    <row r="28" spans="1:19" ht="15" hidden="1" x14ac:dyDescent="0.25">
      <c r="A28">
        <v>27</v>
      </c>
      <c r="B28" t="s">
        <v>5</v>
      </c>
      <c r="C28" t="s">
        <v>44</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5" t="s">
        <v>4685</v>
      </c>
      <c r="I28" s="2"/>
      <c r="J28" s="2"/>
      <c r="K28" s="2"/>
      <c r="L28" s="2"/>
      <c r="M28"/>
      <c r="N28"/>
      <c r="O28"/>
      <c r="P28" s="2"/>
      <c r="Q28" s="2"/>
      <c r="R28" t="s">
        <v>4689</v>
      </c>
      <c r="S28"/>
    </row>
    <row r="29" spans="1:19" ht="15" hidden="1" x14ac:dyDescent="0.25">
      <c r="A29">
        <v>28</v>
      </c>
      <c r="B29" t="s">
        <v>5</v>
      </c>
      <c r="C29" t="s">
        <v>44</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5" t="s">
        <v>4686</v>
      </c>
      <c r="I29" s="2"/>
      <c r="J29" s="2"/>
      <c r="K29" s="2"/>
      <c r="L29" s="2"/>
      <c r="M29"/>
      <c r="N29"/>
      <c r="O29"/>
      <c r="P29" s="2"/>
      <c r="Q29" s="2"/>
      <c r="R29" t="s">
        <v>4689</v>
      </c>
      <c r="S29"/>
    </row>
    <row r="30" spans="1:19" ht="15" hidden="1" x14ac:dyDescent="0.25">
      <c r="A30">
        <v>29</v>
      </c>
      <c r="B30" t="s">
        <v>5</v>
      </c>
      <c r="C30" t="s">
        <v>44</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5" t="s">
        <v>4687</v>
      </c>
      <c r="I30" s="2"/>
      <c r="J30" s="2"/>
      <c r="K30" s="2"/>
      <c r="L30" s="2"/>
      <c r="M30"/>
      <c r="N30"/>
      <c r="O30"/>
      <c r="P30" s="2"/>
      <c r="Q30" s="2"/>
      <c r="R30" t="s">
        <v>4689</v>
      </c>
      <c r="S30"/>
    </row>
    <row r="31" spans="1:19" ht="15" hidden="1" x14ac:dyDescent="0.25">
      <c r="A31">
        <v>30</v>
      </c>
      <c r="B31" t="s">
        <v>5</v>
      </c>
      <c r="C31" t="s">
        <v>44</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5" t="s">
        <v>4688</v>
      </c>
      <c r="I31" s="2"/>
      <c r="J31" s="2"/>
      <c r="K31" s="2"/>
      <c r="L31" s="2"/>
      <c r="M31"/>
      <c r="N31"/>
      <c r="O31"/>
      <c r="P31" s="2"/>
      <c r="Q31" s="2"/>
      <c r="R31" t="s">
        <v>4689</v>
      </c>
      <c r="S31"/>
    </row>
    <row r="32" spans="1:19" ht="148.5" hidden="1" x14ac:dyDescent="0.25">
      <c r="A32">
        <v>31</v>
      </c>
      <c r="B32" s="31" t="s">
        <v>8</v>
      </c>
      <c r="E32" s="31" t="str">
        <f>CONCATENATE("""",Tabla1[[#This Row],[VARIABLE]],","" +")</f>
        <v>"ID_comision_legislativa," +</v>
      </c>
      <c r="F32" s="31" t="str">
        <f>CONCATENATE("""@",Tabla1[[#This Row],[VARIABLE]],","" +")</f>
        <v>"@ID_comision_legislativa," +</v>
      </c>
      <c r="G32" s="31" t="str">
        <f>_xlfn.CONCAT("command.Parameters.AddWithValue(""@",H32,""", ",Tabla1[[#This Row],[objeto]],"_",H32,".Text);")</f>
        <v>command.Parameters.AddWithValue("@ID_comision_legislativa", _ID_comision_legislativa.Text);</v>
      </c>
      <c r="H32" s="32" t="s">
        <v>111</v>
      </c>
      <c r="I32" s="32" t="s">
        <v>4259</v>
      </c>
      <c r="J32" s="33" t="s">
        <v>113</v>
      </c>
      <c r="K32" s="33" t="s">
        <v>113</v>
      </c>
      <c r="L32" s="33" t="s">
        <v>112</v>
      </c>
      <c r="M32" s="34" t="s">
        <v>44</v>
      </c>
      <c r="N32" s="31" t="s">
        <v>45</v>
      </c>
      <c r="P32" s="33" t="s">
        <v>113</v>
      </c>
      <c r="Q32" s="33" t="s">
        <v>114</v>
      </c>
      <c r="R32" s="32" t="s">
        <v>4616</v>
      </c>
    </row>
    <row r="33" spans="1:19" ht="54" hidden="1" x14ac:dyDescent="0.25">
      <c r="A33">
        <v>32</v>
      </c>
      <c r="B33" s="31" t="s">
        <v>8</v>
      </c>
      <c r="E33" s="31" t="str">
        <f>CONCATENATE("""",Tabla1[[#This Row],[VARIABLE]],","" +")</f>
        <v>"consecutivo_comision_legislativa," +</v>
      </c>
      <c r="F33" s="31" t="str">
        <f>CONCATENATE("""@",Tabla1[[#This Row],[VARIABLE]],","" +")</f>
        <v>"@consecutivo_comision_legislativa," +</v>
      </c>
      <c r="G33" s="31" t="str">
        <f>_xlfn.CONCAT("command.Parameters.AddWithValue(""@",H33,""", ",Tabla1[[#This Row],[objeto]],"_",H33,".Text);")</f>
        <v>command.Parameters.AddWithValue("@consecutivo_comision_legislativa", _consecutivo_comision_legislativa.Text);</v>
      </c>
      <c r="H33" s="32" t="s">
        <v>115</v>
      </c>
      <c r="I33" s="32" t="s">
        <v>4260</v>
      </c>
      <c r="J33" s="32" t="s">
        <v>4598</v>
      </c>
      <c r="K33" s="33" t="s">
        <v>4601</v>
      </c>
      <c r="L33" s="33" t="s">
        <v>116</v>
      </c>
      <c r="M33" s="34" t="s">
        <v>44</v>
      </c>
      <c r="N33" s="31" t="s">
        <v>64</v>
      </c>
      <c r="P33" s="33" t="s">
        <v>113</v>
      </c>
      <c r="Q33" s="33" t="s">
        <v>113</v>
      </c>
    </row>
    <row r="34" spans="1:19" ht="15" hidden="1" x14ac:dyDescent="0.25">
      <c r="A34">
        <v>33</v>
      </c>
      <c r="B34" s="31" t="s">
        <v>8</v>
      </c>
      <c r="E34" s="31" t="str">
        <f>CONCATENATE("""",Tabla1[[#This Row],[VARIABLE]],","" +")</f>
        <v>"nombre_comision_legislativa," +</v>
      </c>
      <c r="F34" s="31" t="str">
        <f>CONCATENATE("""@",Tabla1[[#This Row],[VARIABLE]],","" +")</f>
        <v>"@nombre_comision_legislativa," +</v>
      </c>
      <c r="G34" s="31" t="str">
        <f>_xlfn.CONCAT("command.Parameters.AddWithValue(""@",H34,""", ",Tabla1[[#This Row],[objeto]],"_",H34,".Text);")</f>
        <v>command.Parameters.AddWithValue("@nombre_comision_legislativa", _nombre_comision_legislativa.Text);</v>
      </c>
      <c r="H34" s="32" t="s">
        <v>117</v>
      </c>
      <c r="I34" s="32" t="s">
        <v>4261</v>
      </c>
      <c r="J34" s="32" t="s">
        <v>4598</v>
      </c>
      <c r="K34" s="33" t="s">
        <v>4600</v>
      </c>
      <c r="L34" s="33" t="s">
        <v>118</v>
      </c>
      <c r="M34" s="34" t="s">
        <v>44</v>
      </c>
      <c r="N34" s="31" t="s">
        <v>45</v>
      </c>
      <c r="P34" s="33" t="s">
        <v>113</v>
      </c>
      <c r="Q34" s="33" t="s">
        <v>113</v>
      </c>
    </row>
    <row r="35" spans="1:19" ht="15" hidden="1" x14ac:dyDescent="0.25">
      <c r="A35">
        <v>34</v>
      </c>
      <c r="B35" s="31" t="s">
        <v>8</v>
      </c>
      <c r="E35" s="31" t="str">
        <f>CONCATENATE("""",Tabla1[[#This Row],[VARIABLE]],","" +")</f>
        <v>"tipo_comision_legislativa," +</v>
      </c>
      <c r="F35" s="31" t="str">
        <f>CONCATENATE("""@",Tabla1[[#This Row],[VARIABLE]],","" +")</f>
        <v>"@tipo_comision_legislativa," +</v>
      </c>
      <c r="G35" s="31" t="str">
        <f>_xlfn.CONCAT("command.Parameters.AddWithValue(""@",H35,""", ",Tabla1[[#This Row],[objeto]],"_",H35,".Text);")</f>
        <v>command.Parameters.AddWithValue("@tipo_comision_legislativa", _tipo_comision_legislativa.Text);</v>
      </c>
      <c r="H35" s="32" t="s">
        <v>119</v>
      </c>
      <c r="I35" s="32" t="s">
        <v>4262</v>
      </c>
      <c r="J35" s="32" t="s">
        <v>4598</v>
      </c>
      <c r="K35" s="33" t="s">
        <v>4599</v>
      </c>
      <c r="L35" s="33" t="s">
        <v>120</v>
      </c>
      <c r="M35" s="34" t="s">
        <v>44</v>
      </c>
      <c r="N35" s="31" t="s">
        <v>45</v>
      </c>
      <c r="O35" s="34" t="s">
        <v>121</v>
      </c>
      <c r="P35" s="33" t="s">
        <v>113</v>
      </c>
      <c r="Q35" s="33" t="s">
        <v>113</v>
      </c>
    </row>
    <row r="36" spans="1:19" ht="27" hidden="1" x14ac:dyDescent="0.25">
      <c r="A36">
        <v>35</v>
      </c>
      <c r="B36" s="31" t="s">
        <v>8</v>
      </c>
      <c r="E36" s="31" t="str">
        <f>CONCATENATE("""",Tabla1[[#This Row],[VARIABLE]],","" +")</f>
        <v>"otro_tipo_comision_legislativa_especifique," +</v>
      </c>
      <c r="F36" s="31" t="str">
        <f>CONCATENATE("""@",Tabla1[[#This Row],[VARIABLE]],","" +")</f>
        <v>"@otro_tipo_comision_legislativa_especifique," +</v>
      </c>
      <c r="G36" s="31" t="str">
        <f>_xlfn.CONCAT("command.Parameters.AddWithValue(""@",H36,""", ",Tabla1[[#This Row],[objeto]],"_",H36,".Text);")</f>
        <v>command.Parameters.AddWithValue("@otro_tipo_comision_legislativa_especifique", _otro_tipo_comision_legislativa_especifique.Text);</v>
      </c>
      <c r="H36" s="32" t="s">
        <v>122</v>
      </c>
      <c r="I36" s="32" t="s">
        <v>4263</v>
      </c>
      <c r="J36" s="32" t="s">
        <v>4598</v>
      </c>
      <c r="K36" s="33" t="s">
        <v>4599</v>
      </c>
      <c r="L36" s="33" t="s">
        <v>123</v>
      </c>
      <c r="M36" s="34" t="s">
        <v>4614</v>
      </c>
      <c r="N36" s="31" t="s">
        <v>45</v>
      </c>
      <c r="P36" s="32" t="s">
        <v>124</v>
      </c>
      <c r="Q36" s="32" t="s">
        <v>125</v>
      </c>
    </row>
    <row r="37" spans="1:19" ht="15" hidden="1" x14ac:dyDescent="0.25">
      <c r="A37">
        <v>36</v>
      </c>
      <c r="B37" s="31" t="s">
        <v>8</v>
      </c>
      <c r="E37" s="31" t="str">
        <f>CONCATENATE("""",Tabla1[[#This Row],[VARIABLE]],","" +")</f>
        <v>"tema_comision_legislativa," +</v>
      </c>
      <c r="F37" s="31" t="str">
        <f>CONCATENATE("""@",Tabla1[[#This Row],[VARIABLE]],","" +")</f>
        <v>"@tema_comision_legislativa," +</v>
      </c>
      <c r="G37" s="31" t="str">
        <f>_xlfn.CONCAT("command.Parameters.AddWithValue(""@",H37,""", ",Tabla1[[#This Row],[objeto]],"_",H37,".Text);")</f>
        <v>command.Parameters.AddWithValue("@tema_comision_legislativa", _tema_comision_legislativa.Text);</v>
      </c>
      <c r="H37" s="32" t="s">
        <v>126</v>
      </c>
      <c r="I37" s="32" t="s">
        <v>4264</v>
      </c>
      <c r="J37" s="32" t="s">
        <v>4598</v>
      </c>
      <c r="K37" s="32" t="s">
        <v>4595</v>
      </c>
      <c r="L37" s="35" t="s">
        <v>4573</v>
      </c>
      <c r="M37" s="34" t="s">
        <v>44</v>
      </c>
      <c r="N37" s="31" t="s">
        <v>45</v>
      </c>
      <c r="O37" s="34" t="s">
        <v>127</v>
      </c>
      <c r="P37" s="33" t="s">
        <v>113</v>
      </c>
      <c r="Q37" s="33" t="s">
        <v>113</v>
      </c>
    </row>
    <row r="38" spans="1:19" ht="27" hidden="1" x14ac:dyDescent="0.25">
      <c r="A38">
        <v>37</v>
      </c>
      <c r="B38" s="31" t="s">
        <v>8</v>
      </c>
      <c r="E38" s="31" t="str">
        <f>CONCATENATE("""",Tabla1[[#This Row],[VARIABLE]],","" +")</f>
        <v>"otro_tema_comision_legislativa_especifique," +</v>
      </c>
      <c r="F38" s="31" t="str">
        <f>CONCATENATE("""@",Tabla1[[#This Row],[VARIABLE]],","" +")</f>
        <v>"@otro_tema_comision_legislativa_especifique," +</v>
      </c>
      <c r="G38" s="31" t="str">
        <f>_xlfn.CONCAT("command.Parameters.AddWithValue(""@",H38,""", ",Tabla1[[#This Row],[objeto]],"_",H38,".Text);")</f>
        <v>command.Parameters.AddWithValue("@otro_tema_comision_legislativa_especifique", _otro_tema_comision_legislativa_especifique.Text);</v>
      </c>
      <c r="H38" s="32" t="s">
        <v>128</v>
      </c>
      <c r="I38" s="32" t="s">
        <v>4265</v>
      </c>
      <c r="J38" s="32" t="s">
        <v>4598</v>
      </c>
      <c r="K38" s="32" t="s">
        <v>4595</v>
      </c>
      <c r="L38" s="33" t="s">
        <v>129</v>
      </c>
      <c r="M38" s="34" t="s">
        <v>4614</v>
      </c>
      <c r="N38" s="31" t="s">
        <v>45</v>
      </c>
      <c r="P38" s="38" t="s">
        <v>4552</v>
      </c>
      <c r="Q38" s="32" t="s">
        <v>130</v>
      </c>
    </row>
    <row r="39" spans="1:19" ht="54" hidden="1" x14ac:dyDescent="0.25">
      <c r="A39">
        <v>38</v>
      </c>
      <c r="B39" s="31" t="s">
        <v>8</v>
      </c>
      <c r="E39" s="31" t="str">
        <f>CONCATENATE("""",Tabla1[[#This Row],[VARIABLE]],","" +")</f>
        <v>"cant_integrantes_comision_legislativa," +</v>
      </c>
      <c r="F39" s="31" t="str">
        <f>CONCATENATE("""@",Tabla1[[#This Row],[VARIABLE]],","" +")</f>
        <v>"@cant_integrantes_comision_legislativa," +</v>
      </c>
      <c r="G39" s="31" t="str">
        <f>_xlfn.CONCAT("command.Parameters.AddWithValue(""@",H39,""", ",Tabla1[[#This Row],[objeto]],"_",H39,".Text);")</f>
        <v>command.Parameters.AddWithValue("@cant_integrantes_comision_legislativa", _cant_integrantes_comision_legislativa.Text);</v>
      </c>
      <c r="H39" s="32" t="s">
        <v>131</v>
      </c>
      <c r="I39" s="32" t="s">
        <v>4266</v>
      </c>
      <c r="J39" s="32" t="s">
        <v>4598</v>
      </c>
      <c r="K39" s="33" t="s">
        <v>4596</v>
      </c>
      <c r="L39" s="33" t="s">
        <v>132</v>
      </c>
      <c r="M39" s="34" t="s">
        <v>44</v>
      </c>
      <c r="N39" s="31" t="s">
        <v>64</v>
      </c>
      <c r="P39" s="33" t="s">
        <v>113</v>
      </c>
      <c r="Q39" s="33" t="s">
        <v>113</v>
      </c>
      <c r="S39" s="36" t="s">
        <v>4615</v>
      </c>
    </row>
    <row r="40" spans="1:19" ht="27" hidden="1" x14ac:dyDescent="0.25">
      <c r="A40">
        <v>39</v>
      </c>
      <c r="B40" s="31" t="s">
        <v>8</v>
      </c>
      <c r="E40" s="31" t="str">
        <f>CONCATENATE("""",Tabla1[[#This Row],[VARIABLE]],","" +")</f>
        <v>"cond_celebracion_reuniones_comision_legislativa," +</v>
      </c>
      <c r="F40" s="31" t="str">
        <f>CONCATENATE("""@",Tabla1[[#This Row],[VARIABLE]],","" +")</f>
        <v>"@cond_celebracion_reuniones_comision_legislativa," +</v>
      </c>
      <c r="G40" s="31" t="str">
        <f>_xlfn.CONCAT("command.Parameters.AddWithValue(""@",H40,""", ",Tabla1[[#This Row],[objeto]],"_",H40,".Text);")</f>
        <v>command.Parameters.AddWithValue("@cond_celebracion_reuniones_comision_legislativa", _cond_celebracion_reuniones_comision_legislativa.Text);</v>
      </c>
      <c r="H40" s="32" t="s">
        <v>133</v>
      </c>
      <c r="I40" s="32" t="s">
        <v>4267</v>
      </c>
      <c r="J40" s="32" t="s">
        <v>4597</v>
      </c>
      <c r="K40" s="33" t="s">
        <v>4602</v>
      </c>
      <c r="L40" s="33" t="s">
        <v>134</v>
      </c>
      <c r="M40" s="34" t="s">
        <v>44</v>
      </c>
      <c r="N40" s="31" t="s">
        <v>45</v>
      </c>
      <c r="O40" s="38" t="s">
        <v>89</v>
      </c>
      <c r="P40" s="33" t="s">
        <v>113</v>
      </c>
      <c r="Q40" s="33" t="s">
        <v>113</v>
      </c>
      <c r="S40" s="37"/>
    </row>
    <row r="41" spans="1:19" ht="27" hidden="1" x14ac:dyDescent="0.25">
      <c r="A41">
        <v>40</v>
      </c>
      <c r="B41" s="31" t="s">
        <v>8</v>
      </c>
      <c r="E41" s="31" t="str">
        <f>CONCATENATE("""",Tabla1[[#This Row],[VARIABLE]],","" +")</f>
        <v>"no_cond_celebracion_reuniones_comision_legislativa_especifique," +</v>
      </c>
      <c r="F41" s="31" t="str">
        <f>CONCATENATE("""@",Tabla1[[#This Row],[VARIABLE]],","" +")</f>
        <v>"@no_cond_celebracion_reuniones_comision_legislativa_especifique," +</v>
      </c>
      <c r="G41" s="31" t="str">
        <f>_xlfn.CONCAT("command.Parameters.AddWithValue(""@",H41,""", ",Tabla1[[#This Row],[objeto]],"_",H41,".Text);")</f>
        <v>command.Parameters.AddWithValue("@no_cond_celebracion_reuniones_comision_legislativa_especifique", _no_cond_celebracion_reuniones_comision_legislativa_especifique.Text);</v>
      </c>
      <c r="H41" s="32" t="s">
        <v>135</v>
      </c>
      <c r="I41" s="32" t="s">
        <v>4268</v>
      </c>
      <c r="J41" s="32" t="s">
        <v>4597</v>
      </c>
      <c r="K41" s="33" t="s">
        <v>4602</v>
      </c>
      <c r="L41" s="33" t="s">
        <v>136</v>
      </c>
      <c r="M41" s="34" t="s">
        <v>4614</v>
      </c>
      <c r="N41" s="31" t="s">
        <v>45</v>
      </c>
      <c r="P41" s="32" t="s">
        <v>137</v>
      </c>
      <c r="Q41" s="32" t="s">
        <v>138</v>
      </c>
    </row>
    <row r="42" spans="1:19" ht="54" hidden="1" x14ac:dyDescent="0.25">
      <c r="A42">
        <v>41</v>
      </c>
      <c r="B42" s="31" t="s">
        <v>8</v>
      </c>
      <c r="E42" s="31" t="str">
        <f>CONCATENATE("""",Tabla1[[#This Row],[VARIABLE]],","" +")</f>
        <v>"cant_reuniones_celebradas_comision_legislativa," +</v>
      </c>
      <c r="F42" s="31" t="str">
        <f>CONCATENATE("""@",Tabla1[[#This Row],[VARIABLE]],","" +")</f>
        <v>"@cant_reuniones_celebradas_comision_legislativa," +</v>
      </c>
      <c r="G42" s="31" t="str">
        <f>_xlfn.CONCAT("command.Parameters.AddWithValue(""@",H42,""", ",Tabla1[[#This Row],[objeto]],"_",H42,".Text);")</f>
        <v>command.Parameters.AddWithValue("@cant_reuniones_celebradas_comision_legislativa", _cant_reuniones_celebradas_comision_legislativa.Text);</v>
      </c>
      <c r="H42" s="32" t="s">
        <v>139</v>
      </c>
      <c r="I42" s="32" t="s">
        <v>4269</v>
      </c>
      <c r="J42" s="32" t="s">
        <v>4597</v>
      </c>
      <c r="K42" s="33" t="s">
        <v>4602</v>
      </c>
      <c r="L42" s="33" t="s">
        <v>140</v>
      </c>
      <c r="M42" s="34" t="s">
        <v>4614</v>
      </c>
      <c r="N42" s="31" t="s">
        <v>64</v>
      </c>
      <c r="P42" s="32" t="s">
        <v>141</v>
      </c>
      <c r="Q42" s="33" t="s">
        <v>113</v>
      </c>
      <c r="S42" s="36" t="s">
        <v>4615</v>
      </c>
    </row>
    <row r="43" spans="1:19" ht="27" hidden="1" x14ac:dyDescent="0.25">
      <c r="A43">
        <v>42</v>
      </c>
      <c r="B43" s="31" t="s">
        <v>8</v>
      </c>
      <c r="E43" s="31" t="str">
        <f>CONCATENATE("""",Tabla1[[#This Row],[VARIABLE]],","" +")</f>
        <v>"cond_transmision_reuniones_celebradas_comision_legislativa," +</v>
      </c>
      <c r="F43" s="31" t="str">
        <f>CONCATENATE("""@",Tabla1[[#This Row],[VARIABLE]],","" +")</f>
        <v>"@cond_transmision_reuniones_celebradas_comision_legislativa," +</v>
      </c>
      <c r="G43" s="31" t="str">
        <f>_xlfn.CONCAT("command.Parameters.AddWithValue(""@",H43,""", ",Tabla1[[#This Row],[objeto]],"_",H43,".Text);")</f>
        <v>command.Parameters.AddWithValue("@cond_transmision_reuniones_celebradas_comision_legislativa", _cond_transmision_reuniones_celebradas_comision_legislativa.Text);</v>
      </c>
      <c r="H43" s="32" t="s">
        <v>142</v>
      </c>
      <c r="I43" s="32" t="s">
        <v>4270</v>
      </c>
      <c r="J43" s="32" t="s">
        <v>4597</v>
      </c>
      <c r="K43" s="33" t="s">
        <v>4602</v>
      </c>
      <c r="L43" s="33" t="s">
        <v>143</v>
      </c>
      <c r="M43" s="34" t="s">
        <v>4614</v>
      </c>
      <c r="N43" s="31" t="s">
        <v>45</v>
      </c>
      <c r="O43" s="34" t="s">
        <v>89</v>
      </c>
      <c r="P43" s="32" t="s">
        <v>141</v>
      </c>
      <c r="Q43" s="33" t="s">
        <v>113</v>
      </c>
    </row>
    <row r="44" spans="1:19" customFormat="1" ht="54" hidden="1" x14ac:dyDescent="0.25">
      <c r="A44">
        <v>43</v>
      </c>
      <c r="B44" s="31" t="s">
        <v>8</v>
      </c>
      <c r="C44" s="31"/>
      <c r="D44" s="31"/>
      <c r="E44" s="31" t="str">
        <f>CONCATENATE("""",Tabla1[[#This Row],[VARIABLE]],","" +")</f>
        <v>"cant_reuniones_celebradas_transmitidas_comision_legislativa," +</v>
      </c>
      <c r="F44" s="31" t="str">
        <f>CONCATENATE("""@",Tabla1[[#This Row],[VARIABLE]],","" +")</f>
        <v>"@cant_reuniones_celebradas_transmitidas_comision_legislativa," +</v>
      </c>
      <c r="G44" s="31" t="str">
        <f>_xlfn.CONCAT("command.Parameters.AddWithValue(""@",H44,""", ",Tabla1[[#This Row],[objeto]],"_",H44,".Text);")</f>
        <v>command.Parameters.AddWithValue("@cant_reuniones_celebradas_transmitidas_comision_legislativa", _cant_reuniones_celebradas_transmitidas_comision_legislativa.Text);</v>
      </c>
      <c r="H44" s="32" t="s">
        <v>144</v>
      </c>
      <c r="I44" s="32" t="s">
        <v>4271</v>
      </c>
      <c r="J44" s="32" t="s">
        <v>4597</v>
      </c>
      <c r="K44" s="33" t="s">
        <v>4602</v>
      </c>
      <c r="L44" s="33" t="s">
        <v>145</v>
      </c>
      <c r="M44" s="34" t="s">
        <v>4614</v>
      </c>
      <c r="N44" s="31" t="s">
        <v>64</v>
      </c>
      <c r="O44" s="31"/>
      <c r="P44" s="32" t="s">
        <v>146</v>
      </c>
      <c r="Q44" s="32" t="s">
        <v>147</v>
      </c>
      <c r="R44" s="31"/>
      <c r="S44" s="36" t="s">
        <v>4615</v>
      </c>
    </row>
    <row r="45" spans="1:19" customFormat="1" ht="54" hidden="1" x14ac:dyDescent="0.25">
      <c r="A45">
        <v>44</v>
      </c>
      <c r="B45" s="31" t="s">
        <v>8</v>
      </c>
      <c r="C45" s="31"/>
      <c r="D45" s="31"/>
      <c r="E45" s="31" t="str">
        <f>CONCATENATE("""",Tabla1[[#This Row],[VARIABLE]],","" +")</f>
        <v>"cant_iniciativas_turnadas_a_comision_legislativa," +</v>
      </c>
      <c r="F45" s="31" t="str">
        <f>CONCATENATE("""@",Tabla1[[#This Row],[VARIABLE]],","" +")</f>
        <v>"@cant_iniciativas_turnadas_a_comision_legislativa," +</v>
      </c>
      <c r="G45" s="31" t="str">
        <f>_xlfn.CONCAT("command.Parameters.AddWithValue(""@",H45,""", ",Tabla1[[#This Row],[objeto]],"_",H45,".Text);")</f>
        <v>command.Parameters.AddWithValue("@cant_iniciativas_turnadas_a_comision_legislativa", _cant_iniciativas_turnadas_a_comision_legislativa.Text);</v>
      </c>
      <c r="H45" s="32" t="s">
        <v>148</v>
      </c>
      <c r="I45" s="32" t="s">
        <v>4272</v>
      </c>
      <c r="J45" s="32" t="s">
        <v>4597</v>
      </c>
      <c r="K45" s="33" t="s">
        <v>4603</v>
      </c>
      <c r="L45" s="33" t="s">
        <v>149</v>
      </c>
      <c r="M45" s="34" t="s">
        <v>44</v>
      </c>
      <c r="N45" s="31" t="s">
        <v>64</v>
      </c>
      <c r="O45" s="31"/>
      <c r="P45" s="33" t="s">
        <v>113</v>
      </c>
      <c r="Q45" s="33" t="s">
        <v>113</v>
      </c>
      <c r="R45" s="31"/>
      <c r="S45" s="36" t="s">
        <v>4615</v>
      </c>
    </row>
    <row r="46" spans="1:19" customFormat="1" ht="54" hidden="1" x14ac:dyDescent="0.25">
      <c r="A46">
        <v>45</v>
      </c>
      <c r="B46" s="31" t="s">
        <v>8</v>
      </c>
      <c r="C46" s="31"/>
      <c r="D46" s="31"/>
      <c r="E46" s="31" t="str">
        <f>CONCATENATE("""",Tabla1[[#This Row],[VARIABLE]],","" +")</f>
        <v>"cant_dictamenes_emitidos_por_comision_legislativa," +</v>
      </c>
      <c r="F46" s="31" t="str">
        <f>CONCATENATE("""@",Tabla1[[#This Row],[VARIABLE]],","" +")</f>
        <v>"@cant_dictamenes_emitidos_por_comision_legislativa," +</v>
      </c>
      <c r="G46" s="31" t="str">
        <f>_xlfn.CONCAT("command.Parameters.AddWithValue(""@",H46,""", ",Tabla1[[#This Row],[objeto]],"_",H46,".Text);")</f>
        <v>command.Parameters.AddWithValue("@cant_dictamenes_emitidos_por_comision_legislativa", _cant_dictamenes_emitidos_por_comision_legislativa.Text);</v>
      </c>
      <c r="H46" s="32" t="s">
        <v>150</v>
      </c>
      <c r="I46" s="32" t="s">
        <v>4273</v>
      </c>
      <c r="J46" s="32" t="s">
        <v>4597</v>
      </c>
      <c r="K46" s="33" t="s">
        <v>4604</v>
      </c>
      <c r="L46" s="33" t="s">
        <v>151</v>
      </c>
      <c r="M46" s="34" t="s">
        <v>44</v>
      </c>
      <c r="N46" s="31" t="s">
        <v>64</v>
      </c>
      <c r="O46" s="31"/>
      <c r="P46" s="33" t="s">
        <v>113</v>
      </c>
      <c r="Q46" s="33" t="s">
        <v>113</v>
      </c>
      <c r="R46" s="31"/>
      <c r="S46" s="36" t="s">
        <v>4615</v>
      </c>
    </row>
    <row r="47" spans="1:19" customFormat="1" ht="15" hidden="1" x14ac:dyDescent="0.25">
      <c r="A47">
        <v>46</v>
      </c>
      <c r="B47" s="31" t="s">
        <v>8</v>
      </c>
      <c r="C47" s="31"/>
      <c r="D47" s="31"/>
      <c r="E47" s="31" t="str">
        <f>CONCATENATE("""",Tabla1[[#This Row],[VARIABLE]],","" +")</f>
        <v>"observaciones_cl," +</v>
      </c>
      <c r="F47" s="31" t="str">
        <f>CONCATENATE("""@",Tabla1[[#This Row],[VARIABLE]],","" +")</f>
        <v>"@observaciones_cl," +</v>
      </c>
      <c r="G47" s="31" t="str">
        <f>_xlfn.CONCAT("command.Parameters.AddWithValue(""@",H47,""", ",Tabla1[[#This Row],[objeto]],"_",H47,".Text);")</f>
        <v>command.Parameters.AddWithValue("@observaciones_cl", _observaciones_cl.Text);</v>
      </c>
      <c r="H47" s="32" t="s">
        <v>152</v>
      </c>
      <c r="I47" s="32" t="s">
        <v>40</v>
      </c>
      <c r="J47" s="33" t="s">
        <v>113</v>
      </c>
      <c r="K47" s="33" t="s">
        <v>113</v>
      </c>
      <c r="L47" s="33"/>
      <c r="M47" s="31"/>
      <c r="N47" s="31"/>
      <c r="O47" s="31"/>
      <c r="P47" s="33"/>
      <c r="Q47" s="33"/>
      <c r="R47" s="31"/>
      <c r="S47" s="31"/>
    </row>
    <row r="48" spans="1:19" customFormat="1" ht="15" hidden="1" x14ac:dyDescent="0.25">
      <c r="A48">
        <v>47</v>
      </c>
      <c r="B48" t="s">
        <v>11</v>
      </c>
      <c r="C48" t="s">
        <v>44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_ID_persona_legisladora.Text);</v>
      </c>
      <c r="H48" s="25" t="s">
        <v>153</v>
      </c>
      <c r="I48" s="25" t="s">
        <v>4274</v>
      </c>
      <c r="J48" s="2" t="s">
        <v>113</v>
      </c>
      <c r="K48" s="2" t="s">
        <v>113</v>
      </c>
      <c r="L48" s="20" t="s">
        <v>4562</v>
      </c>
      <c r="M48" t="s">
        <v>44</v>
      </c>
      <c r="N48" t="s">
        <v>45</v>
      </c>
      <c r="P48" s="2" t="s">
        <v>113</v>
      </c>
      <c r="Q48" s="2" t="s">
        <v>113</v>
      </c>
    </row>
    <row r="49" spans="1:18" customFormat="1" ht="30" hidden="1" x14ac:dyDescent="0.25">
      <c r="A49">
        <v>48</v>
      </c>
      <c r="B49" t="s">
        <v>11</v>
      </c>
      <c r="C49" t="s">
        <v>44</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5" t="s">
        <v>154</v>
      </c>
      <c r="I49" s="25" t="s">
        <v>4275</v>
      </c>
      <c r="J49" s="25" t="s">
        <v>4617</v>
      </c>
      <c r="K49" s="2" t="s">
        <v>4600</v>
      </c>
      <c r="L49" s="16" t="s">
        <v>4553</v>
      </c>
      <c r="M49" s="26" t="s">
        <v>44</v>
      </c>
      <c r="N49" t="s">
        <v>45</v>
      </c>
      <c r="P49" s="25" t="s">
        <v>155</v>
      </c>
      <c r="Q49" s="2" t="s">
        <v>113</v>
      </c>
    </row>
    <row r="50" spans="1:18" customFormat="1" ht="30" hidden="1" x14ac:dyDescent="0.25">
      <c r="A50">
        <v>49</v>
      </c>
      <c r="B50" t="s">
        <v>11</v>
      </c>
      <c r="C50" t="s">
        <v>44</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5" t="s">
        <v>156</v>
      </c>
      <c r="I50" s="25" t="s">
        <v>157</v>
      </c>
      <c r="J50" s="25" t="s">
        <v>4617</v>
      </c>
      <c r="K50" s="2" t="s">
        <v>4600</v>
      </c>
      <c r="L50" s="16" t="s">
        <v>4554</v>
      </c>
      <c r="N50" t="s">
        <v>45</v>
      </c>
      <c r="P50" s="25" t="s">
        <v>158</v>
      </c>
      <c r="Q50" s="2" t="s">
        <v>113</v>
      </c>
    </row>
    <row r="51" spans="1:18" customFormat="1" ht="15" hidden="1" x14ac:dyDescent="0.25">
      <c r="A51">
        <v>50</v>
      </c>
      <c r="B51" t="s">
        <v>11</v>
      </c>
      <c r="C51" t="s">
        <v>44</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5" t="s">
        <v>159</v>
      </c>
      <c r="I51" s="25" t="s">
        <v>4276</v>
      </c>
      <c r="J51" s="25" t="s">
        <v>4617</v>
      </c>
      <c r="K51" s="2" t="s">
        <v>4600</v>
      </c>
      <c r="L51" s="16" t="s">
        <v>4555</v>
      </c>
      <c r="N51" t="s">
        <v>45</v>
      </c>
      <c r="P51" s="2" t="s">
        <v>113</v>
      </c>
      <c r="Q51" s="2" t="s">
        <v>113</v>
      </c>
    </row>
    <row r="52" spans="1:18" customFormat="1" ht="30" hidden="1" x14ac:dyDescent="0.25">
      <c r="A52">
        <v>51</v>
      </c>
      <c r="B52" t="s">
        <v>11</v>
      </c>
      <c r="C52" t="s">
        <v>44</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5" t="s">
        <v>160</v>
      </c>
      <c r="I52" s="25" t="s">
        <v>161</v>
      </c>
      <c r="J52" s="25" t="s">
        <v>4617</v>
      </c>
      <c r="K52" s="2" t="s">
        <v>4621</v>
      </c>
      <c r="L52" s="16" t="s">
        <v>4556</v>
      </c>
      <c r="M52" s="26" t="s">
        <v>44</v>
      </c>
      <c r="N52" t="s">
        <v>45</v>
      </c>
      <c r="P52" s="25" t="s">
        <v>162</v>
      </c>
      <c r="Q52" s="2" t="s">
        <v>113</v>
      </c>
    </row>
    <row r="53" spans="1:18" customFormat="1" ht="30" hidden="1" x14ac:dyDescent="0.25">
      <c r="A53">
        <v>52</v>
      </c>
      <c r="B53" t="s">
        <v>11</v>
      </c>
      <c r="C53" t="s">
        <v>44</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5" t="s">
        <v>163</v>
      </c>
      <c r="I53" s="25" t="s">
        <v>164</v>
      </c>
      <c r="J53" s="25" t="s">
        <v>4617</v>
      </c>
      <c r="K53" s="2" t="s">
        <v>4621</v>
      </c>
      <c r="L53" s="16" t="s">
        <v>4557</v>
      </c>
      <c r="N53" t="s">
        <v>45</v>
      </c>
      <c r="P53" s="25" t="s">
        <v>165</v>
      </c>
      <c r="Q53" s="2" t="s">
        <v>113</v>
      </c>
    </row>
    <row r="54" spans="1:18" customFormat="1" ht="15" hidden="1" x14ac:dyDescent="0.25">
      <c r="A54">
        <v>53</v>
      </c>
      <c r="B54" t="s">
        <v>11</v>
      </c>
      <c r="C54" t="s">
        <v>44</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5" t="s">
        <v>166</v>
      </c>
      <c r="I54" s="25" t="s">
        <v>4277</v>
      </c>
      <c r="J54" s="25" t="s">
        <v>4617</v>
      </c>
      <c r="K54" s="2" t="s">
        <v>4621</v>
      </c>
      <c r="L54" s="16" t="s">
        <v>4558</v>
      </c>
      <c r="N54" t="s">
        <v>45</v>
      </c>
      <c r="P54" s="20" t="s">
        <v>113</v>
      </c>
      <c r="Q54" s="20" t="s">
        <v>113</v>
      </c>
    </row>
    <row r="55" spans="1:18" customFormat="1" ht="15" hidden="1" x14ac:dyDescent="0.25">
      <c r="A55">
        <v>54</v>
      </c>
      <c r="B55" t="s">
        <v>11</v>
      </c>
      <c r="C55" t="s">
        <v>44</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5" t="s">
        <v>167</v>
      </c>
      <c r="I55" s="25" t="s">
        <v>4278</v>
      </c>
      <c r="J55" s="25" t="s">
        <v>4617</v>
      </c>
      <c r="K55" s="2" t="s">
        <v>4623</v>
      </c>
      <c r="L55" s="16" t="s">
        <v>4559</v>
      </c>
      <c r="M55" s="26" t="s">
        <v>44</v>
      </c>
      <c r="N55" t="s">
        <v>57</v>
      </c>
      <c r="P55" s="2" t="s">
        <v>113</v>
      </c>
      <c r="Q55" s="2" t="s">
        <v>113</v>
      </c>
    </row>
    <row r="56" spans="1:18" customFormat="1" ht="15" hidden="1" x14ac:dyDescent="0.25">
      <c r="A56">
        <v>55</v>
      </c>
      <c r="B56" t="s">
        <v>11</v>
      </c>
      <c r="C56" t="s">
        <v>44</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5" t="s">
        <v>168</v>
      </c>
      <c r="I56" s="25" t="s">
        <v>169</v>
      </c>
      <c r="J56" s="25" t="s">
        <v>4617</v>
      </c>
      <c r="K56" s="2" t="s">
        <v>4622</v>
      </c>
      <c r="L56" s="16" t="s">
        <v>4560</v>
      </c>
      <c r="M56" s="26" t="s">
        <v>44</v>
      </c>
      <c r="N56" t="s">
        <v>45</v>
      </c>
      <c r="O56" s="26" t="s">
        <v>170</v>
      </c>
      <c r="P56" s="2" t="s">
        <v>113</v>
      </c>
      <c r="Q56" s="2" t="s">
        <v>113</v>
      </c>
    </row>
    <row r="57" spans="1:18" customFormat="1" ht="30" x14ac:dyDescent="0.25">
      <c r="A57">
        <v>56</v>
      </c>
      <c r="B57" t="s">
        <v>11</v>
      </c>
      <c r="C57" t="s">
        <v>44</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5" t="s">
        <v>171</v>
      </c>
      <c r="I57" s="25" t="s">
        <v>4279</v>
      </c>
      <c r="J57" s="25" t="s">
        <v>4619</v>
      </c>
      <c r="K57" s="25" t="s">
        <v>4279</v>
      </c>
      <c r="L57" s="20" t="s">
        <v>4563</v>
      </c>
      <c r="M57" s="26" t="s">
        <v>44</v>
      </c>
      <c r="N57" t="s">
        <v>45</v>
      </c>
      <c r="O57" s="26" t="s">
        <v>172</v>
      </c>
      <c r="P57" s="2" t="s">
        <v>113</v>
      </c>
      <c r="Q57" s="2" t="s">
        <v>113</v>
      </c>
    </row>
    <row r="58" spans="1:18" customFormat="1" ht="30" x14ac:dyDescent="0.25">
      <c r="A58">
        <v>57</v>
      </c>
      <c r="B58" t="s">
        <v>11</v>
      </c>
      <c r="C58" t="s">
        <v>44</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5" t="s">
        <v>173</v>
      </c>
      <c r="I58" s="25" t="s">
        <v>4280</v>
      </c>
      <c r="J58" s="25" t="s">
        <v>4619</v>
      </c>
      <c r="K58" s="25" t="s">
        <v>4279</v>
      </c>
      <c r="L58" s="20" t="s">
        <v>4564</v>
      </c>
      <c r="N58" t="s">
        <v>45</v>
      </c>
      <c r="P58" s="25" t="s">
        <v>174</v>
      </c>
      <c r="Q58" s="25" t="s">
        <v>175</v>
      </c>
    </row>
    <row r="59" spans="1:18" customFormat="1" ht="30" x14ac:dyDescent="0.25">
      <c r="A59">
        <v>58</v>
      </c>
      <c r="B59" t="s">
        <v>11</v>
      </c>
      <c r="C59" t="s">
        <v>44</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5" t="s">
        <v>176</v>
      </c>
      <c r="I59" s="25" t="s">
        <v>4281</v>
      </c>
      <c r="J59" s="25" t="s">
        <v>4619</v>
      </c>
      <c r="K59" s="25" t="s">
        <v>4279</v>
      </c>
      <c r="L59" s="16" t="s">
        <v>4561</v>
      </c>
      <c r="N59" t="s">
        <v>45</v>
      </c>
      <c r="O59" s="26" t="s">
        <v>177</v>
      </c>
      <c r="P59" s="25" t="s">
        <v>178</v>
      </c>
      <c r="Q59" s="2" t="s">
        <v>113</v>
      </c>
    </row>
    <row r="60" spans="1:18" customFormat="1" ht="30" x14ac:dyDescent="0.25">
      <c r="A60">
        <v>59</v>
      </c>
      <c r="B60" t="s">
        <v>11</v>
      </c>
      <c r="C60" t="s">
        <v>44</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5" t="s">
        <v>179</v>
      </c>
      <c r="I60" s="25" t="s">
        <v>4282</v>
      </c>
      <c r="J60" s="25" t="s">
        <v>4619</v>
      </c>
      <c r="K60" s="25" t="s">
        <v>4279</v>
      </c>
      <c r="L60" s="20" t="s">
        <v>4565</v>
      </c>
      <c r="N60" t="s">
        <v>45</v>
      </c>
      <c r="O60" s="39" t="s">
        <v>4583</v>
      </c>
      <c r="P60" s="25" t="s">
        <v>180</v>
      </c>
      <c r="Q60" s="2" t="s">
        <v>113</v>
      </c>
    </row>
    <row r="61" spans="1:18" customFormat="1" ht="30" x14ac:dyDescent="0.25">
      <c r="A61">
        <v>60</v>
      </c>
      <c r="B61" t="s">
        <v>11</v>
      </c>
      <c r="C61" t="s">
        <v>44</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5" t="s">
        <v>181</v>
      </c>
      <c r="I61" s="25" t="s">
        <v>4283</v>
      </c>
      <c r="J61" s="25" t="s">
        <v>4619</v>
      </c>
      <c r="K61" s="25" t="s">
        <v>4624</v>
      </c>
      <c r="L61" s="20" t="s">
        <v>4566</v>
      </c>
      <c r="M61" s="26" t="s">
        <v>44</v>
      </c>
      <c r="N61" t="s">
        <v>45</v>
      </c>
      <c r="O61" s="26" t="s">
        <v>182</v>
      </c>
      <c r="P61" s="2" t="s">
        <v>113</v>
      </c>
      <c r="Q61" s="2" t="s">
        <v>113</v>
      </c>
    </row>
    <row r="62" spans="1:18" customFormat="1" ht="30" x14ac:dyDescent="0.25">
      <c r="A62">
        <v>61</v>
      </c>
      <c r="B62" t="s">
        <v>11</v>
      </c>
      <c r="C62" t="s">
        <v>44</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5" t="s">
        <v>183</v>
      </c>
      <c r="I62" s="25" t="s">
        <v>186</v>
      </c>
      <c r="J62" s="25" t="s">
        <v>4619</v>
      </c>
      <c r="K62" s="25" t="s">
        <v>4624</v>
      </c>
      <c r="L62" s="20" t="s">
        <v>4567</v>
      </c>
      <c r="N62" t="s">
        <v>45</v>
      </c>
      <c r="P62" s="2" t="s">
        <v>184</v>
      </c>
      <c r="Q62" s="2" t="s">
        <v>113</v>
      </c>
      <c r="R62" t="s">
        <v>4661</v>
      </c>
    </row>
    <row r="63" spans="1:18" customFormat="1" ht="45" x14ac:dyDescent="0.25">
      <c r="A63">
        <v>62</v>
      </c>
      <c r="B63" t="s">
        <v>11</v>
      </c>
      <c r="C63" t="s">
        <v>44</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5" t="s">
        <v>185</v>
      </c>
      <c r="I63" s="25" t="s">
        <v>186</v>
      </c>
      <c r="J63" s="25" t="s">
        <v>4619</v>
      </c>
      <c r="K63" s="25" t="s">
        <v>4624</v>
      </c>
      <c r="L63" s="20" t="s">
        <v>4568</v>
      </c>
      <c r="N63" t="s">
        <v>45</v>
      </c>
      <c r="O63" s="11" t="s">
        <v>187</v>
      </c>
      <c r="P63" s="25" t="s">
        <v>184</v>
      </c>
      <c r="Q63" s="2" t="s">
        <v>188</v>
      </c>
      <c r="R63" t="s">
        <v>4661</v>
      </c>
    </row>
    <row r="64" spans="1:18" customFormat="1" ht="15" hidden="1" x14ac:dyDescent="0.25">
      <c r="A64">
        <v>63</v>
      </c>
      <c r="B64" t="s">
        <v>11</v>
      </c>
      <c r="C64" t="s">
        <v>44</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5" t="s">
        <v>4662</v>
      </c>
      <c r="I64" s="25" t="s">
        <v>4284</v>
      </c>
      <c r="J64" s="25" t="s">
        <v>4618</v>
      </c>
      <c r="K64" s="2" t="s">
        <v>4625</v>
      </c>
      <c r="L64" s="21" t="s">
        <v>4569</v>
      </c>
      <c r="M64" s="26" t="s">
        <v>44</v>
      </c>
      <c r="N64" t="s">
        <v>45</v>
      </c>
      <c r="O64" s="26" t="s">
        <v>190</v>
      </c>
      <c r="P64" s="2" t="s">
        <v>113</v>
      </c>
      <c r="Q64" s="2" t="s">
        <v>113</v>
      </c>
    </row>
    <row r="65" spans="1:18" customFormat="1" ht="240" hidden="1" x14ac:dyDescent="0.25">
      <c r="A65">
        <v>64</v>
      </c>
      <c r="B65" t="s">
        <v>11</v>
      </c>
      <c r="C65" t="s">
        <v>44</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5" t="s">
        <v>191</v>
      </c>
      <c r="I65" s="25" t="s">
        <v>4285</v>
      </c>
      <c r="J65" s="25" t="s">
        <v>4618</v>
      </c>
      <c r="K65" s="2" t="s">
        <v>4626</v>
      </c>
      <c r="L65" s="2" t="s">
        <v>192</v>
      </c>
      <c r="M65" s="26" t="s">
        <v>44</v>
      </c>
      <c r="N65" t="s">
        <v>45</v>
      </c>
      <c r="O65" s="26" t="s">
        <v>193</v>
      </c>
      <c r="P65" s="2" t="s">
        <v>113</v>
      </c>
      <c r="Q65" s="25" t="s">
        <v>194</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5" t="s">
        <v>4663</v>
      </c>
      <c r="I66" s="25" t="s">
        <v>4286</v>
      </c>
      <c r="J66" s="25" t="s">
        <v>4618</v>
      </c>
      <c r="K66" s="25" t="s">
        <v>4625</v>
      </c>
      <c r="L66" s="2" t="s">
        <v>196</v>
      </c>
      <c r="N66" t="s">
        <v>45</v>
      </c>
      <c r="O66" s="26" t="s">
        <v>197</v>
      </c>
      <c r="P66" s="25" t="s">
        <v>198</v>
      </c>
      <c r="Q66" s="2" t="s">
        <v>113</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5" t="s">
        <v>4664</v>
      </c>
      <c r="I67" s="25" t="s">
        <v>4287</v>
      </c>
      <c r="J67" s="25" t="s">
        <v>4618</v>
      </c>
      <c r="K67" s="25" t="s">
        <v>4625</v>
      </c>
      <c r="L67" s="2" t="s">
        <v>200</v>
      </c>
      <c r="N67" t="s">
        <v>45</v>
      </c>
      <c r="O67" s="26" t="s">
        <v>197</v>
      </c>
      <c r="P67" s="25" t="s">
        <v>201</v>
      </c>
      <c r="Q67" s="2" t="s">
        <v>113</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5" t="s">
        <v>4665</v>
      </c>
      <c r="I68" s="25" t="s">
        <v>4258</v>
      </c>
      <c r="J68" s="25" t="s">
        <v>4618</v>
      </c>
      <c r="K68" s="25" t="s">
        <v>4625</v>
      </c>
      <c r="L68" s="2" t="s">
        <v>203</v>
      </c>
      <c r="N68" t="s">
        <v>45</v>
      </c>
      <c r="O68" s="26" t="s">
        <v>197</v>
      </c>
      <c r="P68" s="25" t="s">
        <v>204</v>
      </c>
      <c r="Q68" s="2" t="s">
        <v>113</v>
      </c>
    </row>
    <row r="69" spans="1:18" customFormat="1" ht="30" hidden="1" x14ac:dyDescent="0.25">
      <c r="A69">
        <v>68</v>
      </c>
      <c r="B69" t="s">
        <v>11</v>
      </c>
      <c r="C69" t="s">
        <v>44</v>
      </c>
      <c r="D69" t="s">
        <v>4692</v>
      </c>
      <c r="E69" t="str">
        <f>CONCATENATE("""",Tabla1[[#This Row],[VARIABLE]],","" +")</f>
        <v>"cond_lengua_ind_persona_legisladora_PL," +</v>
      </c>
      <c r="F69" t="str">
        <f>CONCATENATE("""@",Tabla1[[#This Row],[VARIABLE]],","" +")</f>
        <v>"@cond_lengua_ind_persona_legisladora_PL," +</v>
      </c>
      <c r="G69" s="26" t="str">
        <f>_xlfn.CONCAT("command.Parameters.AddWithValue(""@",H69,""", ",Tabla1[[#This Row],[objeto]],"_",H69,".Text);")</f>
        <v>command.Parameters.AddWithValue("@cond_lengua_ind_persona_legisladora_PL", cmb_cond_lengua_ind_persona_legisladora_PL.Text);</v>
      </c>
      <c r="H69" s="25" t="s">
        <v>4666</v>
      </c>
      <c r="I69" s="25" t="s">
        <v>4288</v>
      </c>
      <c r="J69" s="25" t="s">
        <v>4617</v>
      </c>
      <c r="K69" s="25" t="s">
        <v>4627</v>
      </c>
      <c r="L69" s="2" t="s">
        <v>206</v>
      </c>
      <c r="M69" s="26" t="s">
        <v>44</v>
      </c>
      <c r="N69" t="s">
        <v>45</v>
      </c>
      <c r="O69" s="26" t="s">
        <v>89</v>
      </c>
      <c r="P69" s="2" t="s">
        <v>113</v>
      </c>
      <c r="Q69" s="2" t="s">
        <v>113</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40" t="s">
        <v>4667</v>
      </c>
      <c r="I70" s="41" t="s">
        <v>4574</v>
      </c>
      <c r="J70" s="25" t="s">
        <v>4617</v>
      </c>
      <c r="K70" s="25" t="s">
        <v>4627</v>
      </c>
      <c r="L70" s="20" t="s">
        <v>4570</v>
      </c>
      <c r="N70" t="s">
        <v>45</v>
      </c>
      <c r="O70" s="26" t="s">
        <v>208</v>
      </c>
      <c r="P70" s="25" t="s">
        <v>209</v>
      </c>
      <c r="Q70" s="2" t="s">
        <v>113</v>
      </c>
    </row>
    <row r="71" spans="1:18" customFormat="1" ht="30" hidden="1" x14ac:dyDescent="0.25">
      <c r="A71">
        <v>70</v>
      </c>
      <c r="B71" t="s">
        <v>11</v>
      </c>
      <c r="C71" t="s">
        <v>44</v>
      </c>
      <c r="D71" t="s">
        <v>4692</v>
      </c>
      <c r="E71" t="str">
        <f>CONCATENATE("""",Tabla1[[#This Row],[VARIABLE]],","" +")</f>
        <v>"cond_pueblo_ind_persona_legisladora_PL," +</v>
      </c>
      <c r="F71" t="str">
        <f>CONCATENATE("""@",Tabla1[[#This Row],[VARIABLE]],","" +")</f>
        <v>"@cond_pueblo_ind_persona_legisladora_PL," +</v>
      </c>
      <c r="G71" s="26" t="str">
        <f>_xlfn.CONCAT("command.Parameters.AddWithValue(""@",H71,""", ",Tabla1[[#This Row],[objeto]],"_",H71,".Text);")</f>
        <v>command.Parameters.AddWithValue("@cond_pueblo_ind_persona_legisladora_PL", cmb_cond_pueblo_ind_persona_legisladora_PL.Text);</v>
      </c>
      <c r="H71" s="25" t="s">
        <v>4668</v>
      </c>
      <c r="I71" s="25" t="s">
        <v>4289</v>
      </c>
      <c r="J71" s="25" t="s">
        <v>4617</v>
      </c>
      <c r="K71" s="25" t="s">
        <v>4628</v>
      </c>
      <c r="L71" s="2" t="s">
        <v>211</v>
      </c>
      <c r="M71" s="26" t="s">
        <v>44</v>
      </c>
      <c r="N71" t="s">
        <v>45</v>
      </c>
      <c r="O71" s="26" t="s">
        <v>89</v>
      </c>
      <c r="P71" s="2" t="s">
        <v>113</v>
      </c>
      <c r="Q71" s="2" t="s">
        <v>113</v>
      </c>
    </row>
    <row r="72" spans="1:18" customFormat="1" ht="30" hidden="1" x14ac:dyDescent="0.25">
      <c r="A72">
        <v>71</v>
      </c>
      <c r="B72" t="s">
        <v>11</v>
      </c>
      <c r="C72" t="s">
        <v>44</v>
      </c>
      <c r="D72" t="s">
        <v>4692</v>
      </c>
      <c r="E72" t="str">
        <f>CONCATENATE("""",Tabla1[[#This Row],[VARIABLE]],","" +")</f>
        <v>"pueblo_ind_persona_legisladora_PL," +</v>
      </c>
      <c r="F72" t="str">
        <f>CONCATENATE("""@",Tabla1[[#This Row],[VARIABLE]],","" +")</f>
        <v>"@pueblo_ind_persona_legisladora_PL," +</v>
      </c>
      <c r="G72" s="26" t="str">
        <f>_xlfn.CONCAT("command.Parameters.AddWithValue(""@",H72,""", ",Tabla1[[#This Row],[objeto]],"_",H72,".Text);")</f>
        <v>command.Parameters.AddWithValue("@pueblo_ind_persona_legisladora_PL", cmb_pueblo_ind_persona_legisladora_PL.Text);</v>
      </c>
      <c r="H72" s="25" t="s">
        <v>4669</v>
      </c>
      <c r="I72" s="25" t="s">
        <v>4290</v>
      </c>
      <c r="J72" s="25" t="s">
        <v>4617</v>
      </c>
      <c r="K72" s="25" t="s">
        <v>4628</v>
      </c>
      <c r="L72" s="2" t="s">
        <v>213</v>
      </c>
      <c r="N72" t="s">
        <v>45</v>
      </c>
      <c r="O72" s="26" t="s">
        <v>214</v>
      </c>
      <c r="P72" s="25" t="s">
        <v>215</v>
      </c>
      <c r="Q72" s="2" t="s">
        <v>113</v>
      </c>
    </row>
    <row r="73" spans="1:18" customFormat="1" ht="30" hidden="1" x14ac:dyDescent="0.25">
      <c r="A73">
        <v>72</v>
      </c>
      <c r="B73" t="s">
        <v>11</v>
      </c>
      <c r="C73" t="s">
        <v>44</v>
      </c>
      <c r="D73" t="s">
        <v>4692</v>
      </c>
      <c r="E73" t="str">
        <f>CONCATENATE("""",Tabla1[[#This Row],[VARIABLE]],","" +")</f>
        <v>"cond_discapacidad_persona_legisladora," +</v>
      </c>
      <c r="F73" t="str">
        <f>CONCATENATE("""@",Tabla1[[#This Row],[VARIABLE]],","" +")</f>
        <v>"@cond_discapacidad_persona_legisladora," +</v>
      </c>
      <c r="G73" s="26" t="str">
        <f>_xlfn.CONCAT("command.Parameters.AddWithValue(""@",H73,""", ",Tabla1[[#This Row],[objeto]],"_",H73,".Text);")</f>
        <v>command.Parameters.AddWithValue("@cond_discapacidad_persona_legisladora", cmb_cond_discapacidad_persona_legisladora.Text);</v>
      </c>
      <c r="H73" s="25" t="s">
        <v>216</v>
      </c>
      <c r="I73" s="25" t="s">
        <v>4291</v>
      </c>
      <c r="J73" s="25" t="s">
        <v>4617</v>
      </c>
      <c r="K73" s="25" t="s">
        <v>4629</v>
      </c>
      <c r="L73" s="2" t="s">
        <v>217</v>
      </c>
      <c r="M73" s="26" t="s">
        <v>44</v>
      </c>
      <c r="N73" t="s">
        <v>45</v>
      </c>
      <c r="O73" s="26" t="s">
        <v>89</v>
      </c>
      <c r="P73" s="2" t="s">
        <v>113</v>
      </c>
      <c r="Q73" s="2" t="s">
        <v>113</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5" t="s">
        <v>4670</v>
      </c>
      <c r="I74" s="41" t="s">
        <v>4575</v>
      </c>
      <c r="J74" s="25" t="s">
        <v>4617</v>
      </c>
      <c r="K74" s="25" t="s">
        <v>4629</v>
      </c>
      <c r="L74" s="20" t="s">
        <v>4571</v>
      </c>
      <c r="N74" t="s">
        <v>45</v>
      </c>
      <c r="O74" s="26" t="s">
        <v>219</v>
      </c>
      <c r="P74" s="25" t="s">
        <v>220</v>
      </c>
      <c r="Q74" s="2" t="s">
        <v>113</v>
      </c>
    </row>
    <row r="75" spans="1:18" customFormat="1" ht="45" hidden="1" x14ac:dyDescent="0.25">
      <c r="A75">
        <v>74</v>
      </c>
      <c r="B75" t="s">
        <v>11</v>
      </c>
      <c r="C75" t="s">
        <v>44</v>
      </c>
      <c r="D75" t="s">
        <v>4692</v>
      </c>
      <c r="E75" t="str">
        <f>CONCATENATE("""",Tabla1[[#This Row],[VARIABLE]],","" +")</f>
        <v>"cond_pob_diversidad_sexual_persona_legisladora," +</v>
      </c>
      <c r="F75" t="str">
        <f>CONCATENATE("""@",Tabla1[[#This Row],[VARIABLE]],","" +")</f>
        <v>"@cond_pob_diversidad_sexual_persona_legisladora," +</v>
      </c>
      <c r="G75" s="26" t="str">
        <f>_xlfn.CONCAT("command.Parameters.AddWithValue(""@",H75,""", ",Tabla1[[#This Row],[objeto]],"_",H75,".Text);")</f>
        <v>command.Parameters.AddWithValue("@cond_pob_diversidad_sexual_persona_legisladora", cmb_cond_pob_diversidad_sexual_persona_legisladora.Text);</v>
      </c>
      <c r="H75" s="25" t="s">
        <v>221</v>
      </c>
      <c r="I75" s="25" t="s">
        <v>4292</v>
      </c>
      <c r="J75" s="25" t="s">
        <v>4617</v>
      </c>
      <c r="K75" s="25" t="s">
        <v>4630</v>
      </c>
      <c r="L75" s="2" t="s">
        <v>222</v>
      </c>
      <c r="M75" s="26" t="s">
        <v>44</v>
      </c>
      <c r="N75" t="s">
        <v>45</v>
      </c>
      <c r="O75" s="26" t="s">
        <v>89</v>
      </c>
      <c r="P75" s="2" t="s">
        <v>113</v>
      </c>
      <c r="Q75" s="25" t="s">
        <v>223</v>
      </c>
      <c r="R75" t="s">
        <v>4672</v>
      </c>
    </row>
    <row r="76" spans="1:18" customFormat="1" ht="30" hidden="1" x14ac:dyDescent="0.25">
      <c r="A76">
        <v>75</v>
      </c>
      <c r="B76" t="s">
        <v>11</v>
      </c>
      <c r="C76" t="s">
        <v>44</v>
      </c>
      <c r="D76" t="s">
        <v>4692</v>
      </c>
      <c r="E76" t="str">
        <f>CONCATENATE("""",Tabla1[[#This Row],[VARIABLE]],","" +")</f>
        <v>"cond_pob_afromexicana_persona_legisladora_PL," +</v>
      </c>
      <c r="F76" t="str">
        <f>CONCATENATE("""@",Tabla1[[#This Row],[VARIABLE]],","" +")</f>
        <v>"@cond_pob_afromexicana_persona_legisladora_PL," +</v>
      </c>
      <c r="G76" s="26" t="str">
        <f>_xlfn.CONCAT("command.Parameters.AddWithValue(""@",H76,""", ",Tabla1[[#This Row],[objeto]],"_",H76,".Text);")</f>
        <v>command.Parameters.AddWithValue("@cond_pob_afromexicana_persona_legisladora_PL", cmb_cond_pob_afromexicana_persona_legisladora_PL.Text);</v>
      </c>
      <c r="H76" s="25" t="s">
        <v>4671</v>
      </c>
      <c r="I76" s="25" t="s">
        <v>4293</v>
      </c>
      <c r="J76" s="25" t="s">
        <v>4617</v>
      </c>
      <c r="K76" s="25" t="s">
        <v>4631</v>
      </c>
      <c r="L76" s="2" t="s">
        <v>225</v>
      </c>
      <c r="M76" s="26" t="s">
        <v>44</v>
      </c>
      <c r="N76" t="s">
        <v>45</v>
      </c>
      <c r="O76" s="26" t="s">
        <v>89</v>
      </c>
      <c r="P76" s="2" t="s">
        <v>113</v>
      </c>
      <c r="Q76" s="2" t="s">
        <v>113</v>
      </c>
    </row>
    <row r="77" spans="1:18" customFormat="1" ht="15" x14ac:dyDescent="0.25">
      <c r="A77">
        <v>76</v>
      </c>
      <c r="B77" t="s">
        <v>11</v>
      </c>
      <c r="C77" t="s">
        <v>44</v>
      </c>
      <c r="D77" t="s">
        <v>4692</v>
      </c>
      <c r="E77" t="str">
        <f>CONCATENATE("""",Tabla1[[#This Row],[VARIABLE]],","" +")</f>
        <v>"forma_eleccion_persona_legisladora," +</v>
      </c>
      <c r="F77" t="str">
        <f>CONCATENATE("""@",Tabla1[[#This Row],[VARIABLE]],","" +")</f>
        <v>"@forma_eleccion_persona_legisladora," +</v>
      </c>
      <c r="G77" s="26" t="str">
        <f>_xlfn.CONCAT("command.Parameters.AddWithValue(""@",H77,""", ",Tabla1[[#This Row],[objeto]],"_",H77,".Text);")</f>
        <v>command.Parameters.AddWithValue("@forma_eleccion_persona_legisladora", cmb_forma_eleccion_persona_legisladora.Text);</v>
      </c>
      <c r="H77" s="25" t="s">
        <v>226</v>
      </c>
      <c r="I77" s="25" t="s">
        <v>4294</v>
      </c>
      <c r="J77" s="25" t="s">
        <v>4619</v>
      </c>
      <c r="K77" s="2" t="s">
        <v>4632</v>
      </c>
      <c r="L77" s="2" t="s">
        <v>227</v>
      </c>
      <c r="M77" s="26" t="s">
        <v>44</v>
      </c>
      <c r="N77" t="s">
        <v>45</v>
      </c>
      <c r="O77" s="26" t="s">
        <v>228</v>
      </c>
      <c r="P77" s="2" t="s">
        <v>113</v>
      </c>
      <c r="Q77" s="2" t="s">
        <v>113</v>
      </c>
    </row>
    <row r="78" spans="1:18" customFormat="1" ht="45" x14ac:dyDescent="0.25">
      <c r="A78">
        <v>77</v>
      </c>
      <c r="B78" t="s">
        <v>11</v>
      </c>
      <c r="C78" t="s">
        <v>44</v>
      </c>
      <c r="D78" t="s">
        <v>4692</v>
      </c>
      <c r="E78" t="str">
        <f>CONCATENATE("""",Tabla1[[#This Row],[VARIABLE]],","" +")</f>
        <v>"distrito_electoral_mayoria_relativa," +</v>
      </c>
      <c r="F78" t="str">
        <f>CONCATENATE("""@",Tabla1[[#This Row],[VARIABLE]],","" +")</f>
        <v>"@distrito_electoral_mayoria_relativa," +</v>
      </c>
      <c r="G78" s="26" t="str">
        <f>_xlfn.CONCAT("command.Parameters.AddWithValue(""@",H78,""", ",Tabla1[[#This Row],[objeto]],"_",H78,".Text);")</f>
        <v>command.Parameters.AddWithValue("@distrito_electoral_mayoria_relativa", cmb_distrito_electoral_mayoria_relativa.Text);</v>
      </c>
      <c r="H78" s="25" t="s">
        <v>229</v>
      </c>
      <c r="I78" s="25" t="s">
        <v>4295</v>
      </c>
      <c r="J78" s="25" t="s">
        <v>4619</v>
      </c>
      <c r="K78" s="2" t="s">
        <v>4633</v>
      </c>
      <c r="L78" s="2" t="s">
        <v>230</v>
      </c>
      <c r="N78" t="s">
        <v>45</v>
      </c>
      <c r="O78" s="26" t="s">
        <v>52</v>
      </c>
      <c r="P78" s="25" t="s">
        <v>231</v>
      </c>
      <c r="Q78" s="25" t="s">
        <v>232</v>
      </c>
    </row>
    <row r="79" spans="1:18" customFormat="1" ht="30" x14ac:dyDescent="0.25">
      <c r="A79">
        <v>78</v>
      </c>
      <c r="B79" t="s">
        <v>11</v>
      </c>
      <c r="C79" t="s">
        <v>44</v>
      </c>
      <c r="D79" t="s">
        <v>4692</v>
      </c>
      <c r="E79" t="str">
        <f>CONCATENATE("""",Tabla1[[#This Row],[VARIABLE]],","" +")</f>
        <v>"tipo_candidatura_persona_legisladora," +</v>
      </c>
      <c r="F79" t="str">
        <f>CONCATENATE("""@",Tabla1[[#This Row],[VARIABLE]],","" +")</f>
        <v>"@tipo_candidatura_persona_legisladora," +</v>
      </c>
      <c r="G79" s="26" t="str">
        <f>_xlfn.CONCAT("command.Parameters.AddWithValue(""@",H79,""", ",Tabla1[[#This Row],[objeto]],"_",H79,".Text);")</f>
        <v>command.Parameters.AddWithValue("@tipo_candidatura_persona_legisladora", cmb_tipo_candidatura_persona_legisladora.Text);</v>
      </c>
      <c r="H79" s="25" t="s">
        <v>233</v>
      </c>
      <c r="I79" s="25" t="s">
        <v>4296</v>
      </c>
      <c r="J79" s="25" t="s">
        <v>4619</v>
      </c>
      <c r="K79" s="25" t="s">
        <v>4634</v>
      </c>
      <c r="L79" s="2" t="s">
        <v>234</v>
      </c>
      <c r="N79" t="s">
        <v>45</v>
      </c>
      <c r="O79" s="26" t="s">
        <v>235</v>
      </c>
      <c r="P79" s="25" t="s">
        <v>231</v>
      </c>
      <c r="Q79" s="2" t="s">
        <v>113</v>
      </c>
    </row>
    <row r="80" spans="1:18" customFormat="1" ht="45" x14ac:dyDescent="0.25">
      <c r="A80">
        <v>79</v>
      </c>
      <c r="B80" t="s">
        <v>11</v>
      </c>
      <c r="C80" t="s">
        <v>44</v>
      </c>
      <c r="D80" t="s">
        <v>4692</v>
      </c>
      <c r="E80" t="str">
        <f>CONCATENATE("""",Tabla1[[#This Row],[VARIABLE]],","" +")</f>
        <v>"partido_politico_candidatura_partido_unico," +</v>
      </c>
      <c r="F80" t="str">
        <f>CONCATENATE("""@",Tabla1[[#This Row],[VARIABLE]],","" +")</f>
        <v>"@partido_politico_candidatura_partido_unico," +</v>
      </c>
      <c r="G80" s="26" t="str">
        <f>_xlfn.CONCAT("command.Parameters.AddWithValue(""@",H80,""", ",Tabla1[[#This Row],[objeto]],"_",H80,".Text);")</f>
        <v>command.Parameters.AddWithValue("@partido_politico_candidatura_partido_unico", cmb_partido_politico_candidatura_partido_unico.Text);</v>
      </c>
      <c r="H80" s="25" t="s">
        <v>236</v>
      </c>
      <c r="I80" s="25" t="s">
        <v>4297</v>
      </c>
      <c r="J80" s="25" t="s">
        <v>4619</v>
      </c>
      <c r="K80" s="25" t="s">
        <v>4634</v>
      </c>
      <c r="L80" s="2" t="s">
        <v>237</v>
      </c>
      <c r="N80" t="s">
        <v>45</v>
      </c>
      <c r="O80" s="26" t="s">
        <v>4673</v>
      </c>
      <c r="P80" s="25" t="s">
        <v>239</v>
      </c>
      <c r="Q80" s="25" t="s">
        <v>240</v>
      </c>
    </row>
    <row r="81" spans="1:18" customFormat="1" ht="45"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5" t="s">
        <v>4674</v>
      </c>
      <c r="I81" s="41" t="s">
        <v>4576</v>
      </c>
      <c r="J81" s="25" t="s">
        <v>4619</v>
      </c>
      <c r="K81" s="25" t="s">
        <v>4634</v>
      </c>
      <c r="L81" s="20" t="s">
        <v>4572</v>
      </c>
      <c r="N81" t="s">
        <v>45</v>
      </c>
      <c r="O81" s="26" t="s">
        <v>4673</v>
      </c>
      <c r="P81" s="25" t="s">
        <v>242</v>
      </c>
      <c r="Q81" s="25" t="s">
        <v>240</v>
      </c>
    </row>
    <row r="82" spans="1:18" customFormat="1" ht="75" x14ac:dyDescent="0.25">
      <c r="A82">
        <v>81</v>
      </c>
      <c r="B82" t="s">
        <v>11</v>
      </c>
      <c r="C82" t="s">
        <v>44</v>
      </c>
      <c r="D82" t="s">
        <v>4692</v>
      </c>
      <c r="E82" t="str">
        <f>CONCATENATE("""",Tabla1[[#This Row],[VARIABLE]],","" +")</f>
        <v>"tipo_adscripcion_inicial_persona_legisladora," +</v>
      </c>
      <c r="F82" t="str">
        <f>CONCATENATE("""@",Tabla1[[#This Row],[VARIABLE]],","" +")</f>
        <v>"@tipo_adscripcion_inicial_persona_legisladora," +</v>
      </c>
      <c r="G82" s="26" t="str">
        <f>_xlfn.CONCAT("command.Parameters.AddWithValue(""@",H82,""", ",Tabla1[[#This Row],[objeto]],"_",H82,".Text);")</f>
        <v>command.Parameters.AddWithValue("@tipo_adscripcion_inicial_persona_legisladora", cmb_tipo_adscripcion_inicial_persona_legisladora.Text);</v>
      </c>
      <c r="H82" s="25" t="s">
        <v>243</v>
      </c>
      <c r="I82" s="25" t="s">
        <v>4298</v>
      </c>
      <c r="J82" s="25" t="s">
        <v>4619</v>
      </c>
      <c r="K82" s="25" t="s">
        <v>4635</v>
      </c>
      <c r="L82" s="2" t="s">
        <v>244</v>
      </c>
      <c r="M82" s="26" t="s">
        <v>44</v>
      </c>
      <c r="N82" t="s">
        <v>45</v>
      </c>
      <c r="O82" s="26" t="s">
        <v>245</v>
      </c>
      <c r="P82" s="2" t="s">
        <v>113</v>
      </c>
      <c r="Q82" s="25" t="s">
        <v>246</v>
      </c>
      <c r="R82" t="s">
        <v>4675</v>
      </c>
    </row>
    <row r="83" spans="1:18" customFormat="1" ht="45" x14ac:dyDescent="0.25">
      <c r="A83">
        <v>82</v>
      </c>
      <c r="B83" t="s">
        <v>11</v>
      </c>
      <c r="C83" t="s">
        <v>44</v>
      </c>
      <c r="D83" t="s">
        <v>4692</v>
      </c>
      <c r="E83" t="str">
        <f>CONCATENATE("""",Tabla1[[#This Row],[VARIABLE]],","" +")</f>
        <v>"grupo_parlamentario_adscipcion_inicial_persona_legisladora," +</v>
      </c>
      <c r="F83" t="str">
        <f>CONCATENATE("""@",Tabla1[[#This Row],[VARIABLE]],","" +")</f>
        <v>"@grupo_parlamentario_adscipcion_inicial_persona_legisladora," +</v>
      </c>
      <c r="G83" s="26" t="str">
        <f>_xlfn.CONCAT("command.Parameters.AddWithValue(""@",H83,""", ",Tabla1[[#This Row],[objeto]],"_",H83,".Text);")</f>
        <v>command.Parameters.AddWithValue("@grupo_parlamentario_adscipcion_inicial_persona_legisladora", cmb_grupo_parlamentario_adscipcion_inicial_persona_legisladora.Text);</v>
      </c>
      <c r="H83" s="25" t="s">
        <v>247</v>
      </c>
      <c r="I83" s="25" t="s">
        <v>4300</v>
      </c>
      <c r="J83" s="25" t="s">
        <v>4619</v>
      </c>
      <c r="K83" s="25" t="s">
        <v>4635</v>
      </c>
      <c r="L83" s="2" t="s">
        <v>248</v>
      </c>
      <c r="N83" t="s">
        <v>45</v>
      </c>
      <c r="O83" s="26" t="s">
        <v>4676</v>
      </c>
      <c r="P83" s="25" t="s">
        <v>249</v>
      </c>
      <c r="Q83" s="25" t="s">
        <v>250</v>
      </c>
    </row>
    <row r="84" spans="1:18" customFormat="1" ht="45" x14ac:dyDescent="0.25">
      <c r="A84">
        <v>83</v>
      </c>
      <c r="B84" t="s">
        <v>11</v>
      </c>
      <c r="C84" t="s">
        <v>44</v>
      </c>
      <c r="D84" t="s">
        <v>4693</v>
      </c>
      <c r="E84" t="str">
        <f>CONCATENATE("""",Tabla1[[#This Row],[VARIABLE]],","" +")</f>
        <v>"otro_grupo_parlamentario_adscipcion_inicial_persona_legisladora_especifique," +</v>
      </c>
      <c r="F84" t="str">
        <f>CONCATENATE("""@",Tabla1[[#This Row],[VARIABLE]],","" +")</f>
        <v>"@otro_grupo_parlamentario_adscipcion_inicial_persona_legisladora_especifique," +</v>
      </c>
      <c r="G84" s="26"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5" t="s">
        <v>251</v>
      </c>
      <c r="I84" s="25" t="s">
        <v>4301</v>
      </c>
      <c r="J84" s="25" t="s">
        <v>4619</v>
      </c>
      <c r="K84" s="25" t="s">
        <v>4635</v>
      </c>
      <c r="L84" s="2" t="s">
        <v>252</v>
      </c>
      <c r="N84" t="s">
        <v>45</v>
      </c>
      <c r="P84" s="25" t="s">
        <v>253</v>
      </c>
      <c r="Q84" s="25" t="s">
        <v>254</v>
      </c>
    </row>
    <row r="85" spans="1:18" customFormat="1" ht="75" x14ac:dyDescent="0.25">
      <c r="A85">
        <v>84</v>
      </c>
      <c r="B85" t="s">
        <v>11</v>
      </c>
      <c r="C85" t="s">
        <v>44</v>
      </c>
      <c r="D85" t="s">
        <v>4692</v>
      </c>
      <c r="E85" t="str">
        <f>CONCATENATE("""",Tabla1[[#This Row],[VARIABLE]],","" +")</f>
        <v>"tipo_adscripcion_final_persona_legisladora," +</v>
      </c>
      <c r="F85" t="str">
        <f>CONCATENATE("""@",Tabla1[[#This Row],[VARIABLE]],","" +")</f>
        <v>"@tipo_adscripcion_final_persona_legisladora," +</v>
      </c>
      <c r="G85" s="26" t="str">
        <f>_xlfn.CONCAT("command.Parameters.AddWithValue(""@",H85,""", ",Tabla1[[#This Row],[objeto]],"_",H85,".Text);")</f>
        <v>command.Parameters.AddWithValue("@tipo_adscripcion_final_persona_legisladora", cmb_tipo_adscripcion_final_persona_legisladora.Text);</v>
      </c>
      <c r="H85" s="25" t="s">
        <v>255</v>
      </c>
      <c r="I85" s="25" t="s">
        <v>4299</v>
      </c>
      <c r="J85" s="25" t="s">
        <v>4619</v>
      </c>
      <c r="K85" s="25" t="s">
        <v>4635</v>
      </c>
      <c r="L85" s="2" t="s">
        <v>256</v>
      </c>
      <c r="M85" s="26" t="s">
        <v>44</v>
      </c>
      <c r="N85" t="s">
        <v>45</v>
      </c>
      <c r="O85" s="26" t="s">
        <v>245</v>
      </c>
      <c r="P85" s="2" t="s">
        <v>113</v>
      </c>
      <c r="Q85" s="25" t="s">
        <v>246</v>
      </c>
    </row>
    <row r="86" spans="1:18" customFormat="1" ht="45" x14ac:dyDescent="0.25">
      <c r="A86">
        <v>85</v>
      </c>
      <c r="B86" t="s">
        <v>11</v>
      </c>
      <c r="C86" t="s">
        <v>44</v>
      </c>
      <c r="D86" t="s">
        <v>4692</v>
      </c>
      <c r="E86" t="str">
        <f>CONCATENATE("""",Tabla1[[#This Row],[VARIABLE]],","" +")</f>
        <v>"grupo_parlamentario_adscipcion_final_persona_legisladora," +</v>
      </c>
      <c r="F86" t="str">
        <f>CONCATENATE("""@",Tabla1[[#This Row],[VARIABLE]],","" +")</f>
        <v>"@grupo_parlamentario_adscipcion_final_persona_legisladora," +</v>
      </c>
      <c r="G86" s="26" t="str">
        <f>_xlfn.CONCAT("command.Parameters.AddWithValue(""@",H86,""", ",Tabla1[[#This Row],[objeto]],"_",H86,".Text);")</f>
        <v>command.Parameters.AddWithValue("@grupo_parlamentario_adscipcion_final_persona_legisladora", cmb_grupo_parlamentario_adscipcion_final_persona_legisladora.Text);</v>
      </c>
      <c r="H86" s="25" t="s">
        <v>257</v>
      </c>
      <c r="I86" s="25" t="s">
        <v>4302</v>
      </c>
      <c r="J86" s="25" t="s">
        <v>4619</v>
      </c>
      <c r="K86" s="25" t="s">
        <v>4635</v>
      </c>
      <c r="L86" s="2" t="s">
        <v>258</v>
      </c>
      <c r="N86" t="s">
        <v>45</v>
      </c>
      <c r="O86" s="26" t="s">
        <v>4676</v>
      </c>
      <c r="P86" s="25" t="s">
        <v>259</v>
      </c>
      <c r="Q86" s="25" t="s">
        <v>250</v>
      </c>
    </row>
    <row r="87" spans="1:18" customFormat="1" ht="45" x14ac:dyDescent="0.25">
      <c r="A87">
        <v>86</v>
      </c>
      <c r="B87" t="s">
        <v>11</v>
      </c>
      <c r="C87" t="s">
        <v>44</v>
      </c>
      <c r="D87" t="s">
        <v>4693</v>
      </c>
      <c r="E87" t="str">
        <f>CONCATENATE("""",Tabla1[[#This Row],[VARIABLE]],","" +")</f>
        <v>"otro_grupo_parlamentario_adscipcion_final_persona_legisladora_especifique," +</v>
      </c>
      <c r="F87" t="str">
        <f>CONCATENATE("""@",Tabla1[[#This Row],[VARIABLE]],","" +")</f>
        <v>"@otro_grupo_parlamentario_adscipcion_final_persona_legisladora_especifique," +</v>
      </c>
      <c r="G87" s="26" t="str">
        <f>_xlfn.CONCAT("command.Parameters.AddWithValue(""@",H87,""", ",Tabla1[[#This Row],[objeto]],"_",H87,".Text);")</f>
        <v>command.Parameters.AddWithValue("@otro_grupo_parlamentario_adscipcion_final_persona_legisladora_especifique", txt_otro_grupo_parlamentario_adscipcion_final_persona_legisladora_especifique.Text);</v>
      </c>
      <c r="H87" s="25" t="s">
        <v>260</v>
      </c>
      <c r="I87" s="25" t="s">
        <v>4303</v>
      </c>
      <c r="J87" s="25" t="s">
        <v>4619</v>
      </c>
      <c r="K87" s="25" t="s">
        <v>4635</v>
      </c>
      <c r="L87" s="2" t="s">
        <v>261</v>
      </c>
      <c r="N87" t="s">
        <v>45</v>
      </c>
      <c r="P87" s="25" t="s">
        <v>262</v>
      </c>
      <c r="Q87" s="25" t="s">
        <v>263</v>
      </c>
    </row>
    <row r="88" spans="1:18" customFormat="1" ht="15" hidden="1" x14ac:dyDescent="0.25">
      <c r="A88">
        <v>87</v>
      </c>
      <c r="B88" t="s">
        <v>11</v>
      </c>
      <c r="C88" t="s">
        <v>44</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5" t="s">
        <v>264</v>
      </c>
      <c r="I88" s="25" t="s">
        <v>4304</v>
      </c>
      <c r="J88" s="25" t="s">
        <v>4618</v>
      </c>
      <c r="K88" s="2" t="s">
        <v>4636</v>
      </c>
      <c r="L88" s="2" t="s">
        <v>265</v>
      </c>
      <c r="M88" s="26" t="s">
        <v>44</v>
      </c>
      <c r="N88" t="s">
        <v>45</v>
      </c>
      <c r="O88" s="26" t="s">
        <v>266</v>
      </c>
      <c r="P88" s="2" t="s">
        <v>113</v>
      </c>
      <c r="Q88" s="2" t="s">
        <v>113</v>
      </c>
    </row>
    <row r="89" spans="1:18" customFormat="1" ht="90" hidden="1" x14ac:dyDescent="0.25">
      <c r="A89">
        <v>88</v>
      </c>
      <c r="B89" t="s">
        <v>11</v>
      </c>
      <c r="C89" t="s">
        <v>44</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5" t="s">
        <v>267</v>
      </c>
      <c r="I89" s="25" t="s">
        <v>4306</v>
      </c>
      <c r="J89" s="25" t="s">
        <v>4618</v>
      </c>
      <c r="K89" s="2" t="s">
        <v>4637</v>
      </c>
      <c r="L89" s="2" t="s">
        <v>268</v>
      </c>
      <c r="M89" s="26" t="s">
        <v>44</v>
      </c>
      <c r="N89" t="s">
        <v>45</v>
      </c>
      <c r="O89" s="26" t="s">
        <v>269</v>
      </c>
      <c r="P89" s="2" t="s">
        <v>113</v>
      </c>
      <c r="Q89" s="25" t="s">
        <v>270</v>
      </c>
    </row>
    <row r="90" spans="1:18" customFormat="1" ht="90" hidden="1" x14ac:dyDescent="0.25">
      <c r="A90">
        <v>89</v>
      </c>
      <c r="B90" t="s">
        <v>11</v>
      </c>
      <c r="C90" t="s">
        <v>44</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5" t="s">
        <v>271</v>
      </c>
      <c r="I90" s="25" t="s">
        <v>4305</v>
      </c>
      <c r="J90" s="25" t="s">
        <v>4618</v>
      </c>
      <c r="K90" s="2" t="s">
        <v>4638</v>
      </c>
      <c r="L90" s="2" t="s">
        <v>272</v>
      </c>
      <c r="M90" s="26" t="s">
        <v>44</v>
      </c>
      <c r="N90" t="s">
        <v>45</v>
      </c>
      <c r="O90" s="26" t="s">
        <v>269</v>
      </c>
      <c r="P90" s="2" t="s">
        <v>113</v>
      </c>
      <c r="Q90" s="25" t="s">
        <v>273</v>
      </c>
    </row>
    <row r="91" spans="1:18" customFormat="1" ht="30" x14ac:dyDescent="0.25">
      <c r="A91">
        <v>90</v>
      </c>
      <c r="B91" t="s">
        <v>11</v>
      </c>
      <c r="C91" t="s">
        <v>44</v>
      </c>
      <c r="D91" t="s">
        <v>4692</v>
      </c>
      <c r="E91" t="str">
        <f>CONCATENATE("""",Tabla1[[#This Row],[VARIABLE]],","" +")</f>
        <v>"cond_presentacion_declaracion_situacion_patrimonial," +</v>
      </c>
      <c r="F91" t="str">
        <f>CONCATENATE("""@",Tabla1[[#This Row],[VARIABLE]],","" +")</f>
        <v>"@cond_presentacion_declaracion_situacion_patrimonial," +</v>
      </c>
      <c r="G91" s="26" t="str">
        <f>_xlfn.CONCAT("command.Parameters.AddWithValue(""@",H91,""", ",Tabla1[[#This Row],[objeto]],"_",H91,".Text);")</f>
        <v>command.Parameters.AddWithValue("@cond_presentacion_declaracion_situacion_patrimonial", cmb_cond_presentacion_declaracion_situacion_patrimonial.Text);</v>
      </c>
      <c r="H91" s="25" t="s">
        <v>274</v>
      </c>
      <c r="I91" s="25" t="s">
        <v>4307</v>
      </c>
      <c r="J91" s="25" t="s">
        <v>4619</v>
      </c>
      <c r="K91" s="25" t="s">
        <v>4639</v>
      </c>
      <c r="L91" s="2" t="s">
        <v>275</v>
      </c>
      <c r="M91" s="26" t="s">
        <v>44</v>
      </c>
      <c r="N91" t="s">
        <v>45</v>
      </c>
      <c r="O91" s="26" t="s">
        <v>89</v>
      </c>
      <c r="P91" s="2" t="s">
        <v>113</v>
      </c>
      <c r="Q91" s="2" t="s">
        <v>113</v>
      </c>
    </row>
    <row r="92" spans="1:18" customFormat="1" ht="45" x14ac:dyDescent="0.25">
      <c r="A92">
        <v>91</v>
      </c>
      <c r="B92" t="s">
        <v>11</v>
      </c>
      <c r="C92" t="s">
        <v>44</v>
      </c>
      <c r="D92" t="s">
        <v>4693</v>
      </c>
      <c r="E92" t="str">
        <f>CONCATENATE("""",Tabla1[[#This Row],[VARIABLE]],","" +")</f>
        <v>"no_aplica_presentacion_declaracion_situacion_patrimonial_especifique," +</v>
      </c>
      <c r="F92" t="str">
        <f>CONCATENATE("""@",Tabla1[[#This Row],[VARIABLE]],","" +")</f>
        <v>"@no_aplica_presentacion_declaracion_situacion_patrimonial_especifique," +</v>
      </c>
      <c r="G92" s="26" t="str">
        <f>_xlfn.CONCAT("command.Parameters.AddWithValue(""@",H92,""", ",Tabla1[[#This Row],[objeto]],"_",H92,".Text);")</f>
        <v>command.Parameters.AddWithValue("@no_aplica_presentacion_declaracion_situacion_patrimonial_especifique", txt_no_aplica_presentacion_declaracion_situacion_patrimonial_especifique.Text);</v>
      </c>
      <c r="H92" s="25" t="s">
        <v>276</v>
      </c>
      <c r="I92" s="25" t="s">
        <v>4640</v>
      </c>
      <c r="J92" s="25" t="s">
        <v>4619</v>
      </c>
      <c r="K92" s="25" t="s">
        <v>4639</v>
      </c>
      <c r="L92" s="2" t="s">
        <v>277</v>
      </c>
      <c r="N92" t="s">
        <v>45</v>
      </c>
      <c r="P92" s="25" t="s">
        <v>278</v>
      </c>
      <c r="Q92" s="25" t="s">
        <v>279</v>
      </c>
    </row>
    <row r="93" spans="1:18" customFormat="1" ht="30" x14ac:dyDescent="0.25">
      <c r="A93">
        <v>92</v>
      </c>
      <c r="B93" t="s">
        <v>11</v>
      </c>
      <c r="C93" t="s">
        <v>44</v>
      </c>
      <c r="D93" t="s">
        <v>4692</v>
      </c>
      <c r="E93" t="str">
        <f>CONCATENATE("""",Tabla1[[#This Row],[VARIABLE]],","" +")</f>
        <v>"cond_presentacion_declaracion_intereses," +</v>
      </c>
      <c r="F93" t="str">
        <f>CONCATENATE("""@",Tabla1[[#This Row],[VARIABLE]],","" +")</f>
        <v>"@cond_presentacion_declaracion_intereses," +</v>
      </c>
      <c r="G93" s="26" t="str">
        <f>_xlfn.CONCAT("command.Parameters.AddWithValue(""@",H93,""", ",Tabla1[[#This Row],[objeto]],"_",H93,".Text);")</f>
        <v>command.Parameters.AddWithValue("@cond_presentacion_declaracion_intereses", cmb_cond_presentacion_declaracion_intereses.Text);</v>
      </c>
      <c r="H93" s="25" t="s">
        <v>280</v>
      </c>
      <c r="I93" s="25" t="s">
        <v>4660</v>
      </c>
      <c r="J93" s="25" t="s">
        <v>4619</v>
      </c>
      <c r="K93" s="25" t="s">
        <v>4642</v>
      </c>
      <c r="L93" s="2" t="s">
        <v>281</v>
      </c>
      <c r="M93" s="26" t="s">
        <v>44</v>
      </c>
      <c r="N93" t="s">
        <v>45</v>
      </c>
      <c r="O93" s="26" t="s">
        <v>89</v>
      </c>
      <c r="P93" s="2" t="s">
        <v>113</v>
      </c>
      <c r="Q93" s="2" t="s">
        <v>113</v>
      </c>
    </row>
    <row r="94" spans="1:18" customFormat="1" ht="30" x14ac:dyDescent="0.25">
      <c r="A94">
        <v>93</v>
      </c>
      <c r="B94" t="s">
        <v>11</v>
      </c>
      <c r="C94" t="s">
        <v>44</v>
      </c>
      <c r="D94" t="s">
        <v>4693</v>
      </c>
      <c r="E94" t="str">
        <f>CONCATENATE("""",Tabla1[[#This Row],[VARIABLE]],","" +")</f>
        <v>"no_aplica_presentacion_declaracion_intereses_especifique," +</v>
      </c>
      <c r="F94" t="str">
        <f>CONCATENATE("""@",Tabla1[[#This Row],[VARIABLE]],","" +")</f>
        <v>"@no_aplica_presentacion_declaracion_intereses_especifique," +</v>
      </c>
      <c r="G94" s="26" t="str">
        <f>_xlfn.CONCAT("command.Parameters.AddWithValue(""@",H94,""", ",Tabla1[[#This Row],[objeto]],"_",H94,".Text);")</f>
        <v>command.Parameters.AddWithValue("@no_aplica_presentacion_declaracion_intereses_especifique", txt_no_aplica_presentacion_declaracion_intereses_especifique.Text);</v>
      </c>
      <c r="H94" s="25" t="s">
        <v>282</v>
      </c>
      <c r="I94" s="25" t="s">
        <v>4310</v>
      </c>
      <c r="J94" s="25" t="s">
        <v>4619</v>
      </c>
      <c r="K94" s="25" t="s">
        <v>4642</v>
      </c>
      <c r="L94" s="2" t="s">
        <v>283</v>
      </c>
      <c r="N94" t="s">
        <v>45</v>
      </c>
      <c r="P94" s="25" t="s">
        <v>284</v>
      </c>
      <c r="Q94" s="25" t="s">
        <v>285</v>
      </c>
    </row>
    <row r="95" spans="1:18" customFormat="1" ht="30" x14ac:dyDescent="0.25">
      <c r="A95">
        <v>94</v>
      </c>
      <c r="B95" t="s">
        <v>11</v>
      </c>
      <c r="C95" t="s">
        <v>44</v>
      </c>
      <c r="D95" t="s">
        <v>4692</v>
      </c>
      <c r="E95" t="str">
        <f>CONCATENATE("""",Tabla1[[#This Row],[VARIABLE]],","" +")</f>
        <v>"cond_presentacion_declaracion_fiscal ," +</v>
      </c>
      <c r="F95" t="str">
        <f>CONCATENATE("""@",Tabla1[[#This Row],[VARIABLE]],","" +")</f>
        <v>"@cond_presentacion_declaracion_fiscal ," +</v>
      </c>
      <c r="G95" s="26" t="str">
        <f>_xlfn.CONCAT("command.Parameters.AddWithValue(""@",H95,""", ",Tabla1[[#This Row],[objeto]],"_",H95,".Text);")</f>
        <v>command.Parameters.AddWithValue("@cond_presentacion_declaracion_fiscal ", cmb_cond_presentacion_declaracion_fiscal .Text);</v>
      </c>
      <c r="H95" s="25" t="s">
        <v>286</v>
      </c>
      <c r="I95" s="25" t="s">
        <v>4308</v>
      </c>
      <c r="J95" s="25" t="s">
        <v>4619</v>
      </c>
      <c r="K95" s="25" t="s">
        <v>4641</v>
      </c>
      <c r="L95" s="2" t="s">
        <v>287</v>
      </c>
      <c r="M95" s="26" t="s">
        <v>44</v>
      </c>
      <c r="N95" t="s">
        <v>45</v>
      </c>
      <c r="O95" s="26" t="s">
        <v>89</v>
      </c>
      <c r="P95" s="2" t="s">
        <v>113</v>
      </c>
      <c r="Q95" s="2" t="s">
        <v>113</v>
      </c>
    </row>
    <row r="96" spans="1:18" customFormat="1" ht="30" x14ac:dyDescent="0.25">
      <c r="A96">
        <v>95</v>
      </c>
      <c r="B96" t="s">
        <v>11</v>
      </c>
      <c r="C96" t="s">
        <v>44</v>
      </c>
      <c r="D96" t="s">
        <v>4693</v>
      </c>
      <c r="E96" t="str">
        <f>CONCATENATE("""",Tabla1[[#This Row],[VARIABLE]],","" +")</f>
        <v>"no_aplica_presentacion_declaracion_fiscal_especifique," +</v>
      </c>
      <c r="F96" t="str">
        <f>CONCATENATE("""@",Tabla1[[#This Row],[VARIABLE]],","" +")</f>
        <v>"@no_aplica_presentacion_declaracion_fiscal_especifique," +</v>
      </c>
      <c r="G96" s="26" t="str">
        <f>_xlfn.CONCAT("command.Parameters.AddWithValue(""@",H96,""", ",Tabla1[[#This Row],[objeto]],"_",H96,".Text);")</f>
        <v>command.Parameters.AddWithValue("@no_aplica_presentacion_declaracion_fiscal_especifique", txt_no_aplica_presentacion_declaracion_fiscal_especifique.Text);</v>
      </c>
      <c r="H96" s="25" t="s">
        <v>288</v>
      </c>
      <c r="I96" s="25" t="s">
        <v>4311</v>
      </c>
      <c r="J96" s="25" t="s">
        <v>4619</v>
      </c>
      <c r="K96" s="25" t="s">
        <v>4641</v>
      </c>
      <c r="L96" s="2" t="s">
        <v>289</v>
      </c>
      <c r="N96" t="s">
        <v>45</v>
      </c>
      <c r="P96" s="25" t="s">
        <v>290</v>
      </c>
      <c r="Q96" s="25" t="s">
        <v>291</v>
      </c>
    </row>
    <row r="97" spans="1:19" customFormat="1" ht="30" x14ac:dyDescent="0.25">
      <c r="A97">
        <v>96</v>
      </c>
      <c r="B97" t="s">
        <v>11</v>
      </c>
      <c r="C97" t="s">
        <v>44</v>
      </c>
      <c r="D97" t="s">
        <v>4693</v>
      </c>
      <c r="E97" t="str">
        <f>CONCATENATE("""",Tabla1[[#This Row],[VARIABLE]],","" +")</f>
        <v>"remuneracion_persona_legisladora," +</v>
      </c>
      <c r="F97" t="str">
        <f>CONCATENATE("""@",Tabla1[[#This Row],[VARIABLE]],","" +")</f>
        <v>"@remuneracion_persona_legisladora," +</v>
      </c>
      <c r="G97" s="26" t="str">
        <f>_xlfn.CONCAT("command.Parameters.AddWithValue(""@",H97,""", ",Tabla1[[#This Row],[objeto]],"_",H97,".Text);")</f>
        <v>command.Parameters.AddWithValue("@remuneracion_persona_legisladora", txt_remuneracion_persona_legisladora.Text);</v>
      </c>
      <c r="H97" s="25" t="s">
        <v>292</v>
      </c>
      <c r="I97" s="25" t="s">
        <v>4309</v>
      </c>
      <c r="J97" s="25" t="s">
        <v>4619</v>
      </c>
      <c r="K97" s="25" t="s">
        <v>4658</v>
      </c>
      <c r="L97" s="2" t="s">
        <v>293</v>
      </c>
      <c r="M97" s="26" t="s">
        <v>44</v>
      </c>
      <c r="N97" t="s">
        <v>45</v>
      </c>
      <c r="P97" s="2" t="s">
        <v>113</v>
      </c>
      <c r="Q97" s="2" t="s">
        <v>113</v>
      </c>
      <c r="R97" t="s">
        <v>4677</v>
      </c>
    </row>
    <row r="98" spans="1:19" customFormat="1" ht="30" x14ac:dyDescent="0.25">
      <c r="A98">
        <v>97</v>
      </c>
      <c r="B98" t="s">
        <v>11</v>
      </c>
      <c r="C98" t="s">
        <v>44</v>
      </c>
      <c r="D98" t="s">
        <v>4693</v>
      </c>
      <c r="E98" t="str">
        <f>CONCATENATE("""",Tabla1[[#This Row],[VARIABLE]],","" +")</f>
        <v>"asistencia_legislativa_persona_legisladora," +</v>
      </c>
      <c r="F98" t="str">
        <f>CONCATENATE("""@",Tabla1[[#This Row],[VARIABLE]],","" +")</f>
        <v>"@asistencia_legislativa_persona_legisladora," +</v>
      </c>
      <c r="G98" s="26" t="str">
        <f>_xlfn.CONCAT("command.Parameters.AddWithValue(""@",H98,""", ",Tabla1[[#This Row],[objeto]],"_",H98,".Text);")</f>
        <v>command.Parameters.AddWithValue("@asistencia_legislativa_persona_legisladora", txt_asistencia_legislativa_persona_legisladora.Text);</v>
      </c>
      <c r="H98" s="25" t="s">
        <v>294</v>
      </c>
      <c r="I98" s="25" t="s">
        <v>4312</v>
      </c>
      <c r="J98" s="25" t="s">
        <v>4619</v>
      </c>
      <c r="K98" s="25" t="s">
        <v>4643</v>
      </c>
      <c r="L98" s="2" t="s">
        <v>295</v>
      </c>
      <c r="M98" s="26" t="s">
        <v>44</v>
      </c>
      <c r="N98" t="s">
        <v>45</v>
      </c>
      <c r="P98" s="2" t="s">
        <v>113</v>
      </c>
      <c r="Q98" s="2" t="s">
        <v>113</v>
      </c>
      <c r="S98" s="18"/>
    </row>
    <row r="99" spans="1:19" customFormat="1" ht="30" x14ac:dyDescent="0.25">
      <c r="A99">
        <v>98</v>
      </c>
      <c r="B99" t="s">
        <v>11</v>
      </c>
      <c r="C99" t="s">
        <v>44</v>
      </c>
      <c r="D99" t="s">
        <v>4693</v>
      </c>
      <c r="E99" t="str">
        <f>CONCATENATE("""",Tabla1[[#This Row],[VARIABLE]],","" +")</f>
        <v>"gestion_parlamentaria_persona_legisladora," +</v>
      </c>
      <c r="F99" t="str">
        <f>CONCATENATE("""@",Tabla1[[#This Row],[VARIABLE]],","" +")</f>
        <v>"@gestion_parlamentaria_persona_legisladora," +</v>
      </c>
      <c r="G99" s="26" t="str">
        <f>_xlfn.CONCAT("command.Parameters.AddWithValue(""@",H99,""", ",Tabla1[[#This Row],[objeto]],"_",H99,".Text);")</f>
        <v>command.Parameters.AddWithValue("@gestion_parlamentaria_persona_legisladora", txt_gestion_parlamentaria_persona_legisladora.Text);</v>
      </c>
      <c r="H99" s="25" t="s">
        <v>296</v>
      </c>
      <c r="I99" s="25" t="s">
        <v>4313</v>
      </c>
      <c r="J99" s="25" t="s">
        <v>4619</v>
      </c>
      <c r="K99" s="25" t="s">
        <v>4643</v>
      </c>
      <c r="L99" s="2" t="s">
        <v>297</v>
      </c>
      <c r="M99" s="26" t="s">
        <v>44</v>
      </c>
      <c r="N99" t="s">
        <v>45</v>
      </c>
      <c r="P99" s="2" t="s">
        <v>113</v>
      </c>
      <c r="Q99" s="2" t="s">
        <v>113</v>
      </c>
    </row>
    <row r="100" spans="1:19" customFormat="1" ht="30" x14ac:dyDescent="0.25">
      <c r="A100">
        <v>99</v>
      </c>
      <c r="B100" t="s">
        <v>11</v>
      </c>
      <c r="C100" t="s">
        <v>44</v>
      </c>
      <c r="D100" t="s">
        <v>4693</v>
      </c>
      <c r="E100" t="str">
        <f>CONCATENATE("""",Tabla1[[#This Row],[VARIABLE]],","" +")</f>
        <v>"atencion_ciudadana_persona_legisladora," +</v>
      </c>
      <c r="F100" t="str">
        <f>CONCATENATE("""@",Tabla1[[#This Row],[VARIABLE]],","" +")</f>
        <v>"@atencion_ciudadana_persona_legisladora," +</v>
      </c>
      <c r="G100" s="26" t="str">
        <f>_xlfn.CONCAT("command.Parameters.AddWithValue(""@",H100,""", ",Tabla1[[#This Row],[objeto]],"_",H100,".Text);")</f>
        <v>command.Parameters.AddWithValue("@atencion_ciudadana_persona_legisladora", txt_atencion_ciudadana_persona_legisladora.Text);</v>
      </c>
      <c r="H100" s="25" t="s">
        <v>298</v>
      </c>
      <c r="I100" s="25" t="s">
        <v>4314</v>
      </c>
      <c r="J100" s="25" t="s">
        <v>4619</v>
      </c>
      <c r="K100" s="25" t="s">
        <v>4643</v>
      </c>
      <c r="L100" s="2" t="s">
        <v>299</v>
      </c>
      <c r="M100" s="26" t="s">
        <v>44</v>
      </c>
      <c r="N100" t="s">
        <v>45</v>
      </c>
      <c r="P100" s="2" t="s">
        <v>113</v>
      </c>
      <c r="Q100" s="2" t="s">
        <v>113</v>
      </c>
    </row>
    <row r="101" spans="1:19" customFormat="1" ht="30" x14ac:dyDescent="0.25">
      <c r="A101">
        <v>100</v>
      </c>
      <c r="B101" t="s">
        <v>11</v>
      </c>
      <c r="C101" t="s">
        <v>44</v>
      </c>
      <c r="D101" t="s">
        <v>4693</v>
      </c>
      <c r="E101" t="str">
        <f>CONCATENATE("""",Tabla1[[#This Row],[VARIABLE]],","" +")</f>
        <v>"otro_concepto_gasto_persona_legisladora," +</v>
      </c>
      <c r="F101" t="str">
        <f>CONCATENATE("""@",Tabla1[[#This Row],[VARIABLE]],","" +")</f>
        <v>"@otro_concepto_gasto_persona_legisladora," +</v>
      </c>
      <c r="G101" s="26" t="str">
        <f>_xlfn.CONCAT("command.Parameters.AddWithValue(""@",H101,""", ",Tabla1[[#This Row],[objeto]],"_",H101,".Text);")</f>
        <v>command.Parameters.AddWithValue("@otro_concepto_gasto_persona_legisladora", txt_otro_concepto_gasto_persona_legisladora.Text);</v>
      </c>
      <c r="H101" s="25" t="s">
        <v>300</v>
      </c>
      <c r="I101" s="25" t="s">
        <v>4315</v>
      </c>
      <c r="J101" s="25" t="s">
        <v>4619</v>
      </c>
      <c r="K101" s="25" t="s">
        <v>4643</v>
      </c>
      <c r="L101" s="2" t="s">
        <v>301</v>
      </c>
      <c r="M101" s="26" t="s">
        <v>44</v>
      </c>
      <c r="N101" t="s">
        <v>45</v>
      </c>
      <c r="P101" s="2" t="s">
        <v>113</v>
      </c>
      <c r="Q101" s="2" t="s">
        <v>113</v>
      </c>
    </row>
    <row r="102" spans="1:19" customFormat="1" ht="30" x14ac:dyDescent="0.25">
      <c r="A102">
        <v>101</v>
      </c>
      <c r="B102" t="s">
        <v>11</v>
      </c>
      <c r="D102" t="s">
        <v>4692</v>
      </c>
      <c r="E102" t="str">
        <f>CONCATENATE("""",Tabla1[[#This Row],[VARIABLE]],","" +")</f>
        <v>"cond_casa_atencion_ciudadana," +</v>
      </c>
      <c r="F102" t="str">
        <f>CONCATENATE("""@",Tabla1[[#This Row],[VARIABLE]],","" +")</f>
        <v>"@cond_casa_atencion_ciudadana," +</v>
      </c>
      <c r="G102" t="str">
        <f>_xlfn.CONCAT("command.Parameters.AddWithValue(""@",H102,""", ",Tabla1[[#This Row],[objeto]],"_",H102,".Text);")</f>
        <v>command.Parameters.AddWithValue("@cond_casa_atencion_ciudadana", cmb_cond_casa_atencion_ciudadana.Text);</v>
      </c>
      <c r="H102" s="25" t="s">
        <v>302</v>
      </c>
      <c r="I102" s="25" t="s">
        <v>4316</v>
      </c>
      <c r="J102" s="25" t="s">
        <v>4619</v>
      </c>
      <c r="K102" s="25" t="s">
        <v>4644</v>
      </c>
      <c r="L102" s="2" t="s">
        <v>303</v>
      </c>
      <c r="M102" s="26" t="s">
        <v>44</v>
      </c>
      <c r="N102" t="s">
        <v>45</v>
      </c>
      <c r="O102" s="26" t="s">
        <v>89</v>
      </c>
      <c r="P102" s="2" t="s">
        <v>113</v>
      </c>
      <c r="Q102" s="2" t="s">
        <v>113</v>
      </c>
    </row>
    <row r="103" spans="1:19" customFormat="1" ht="30" x14ac:dyDescent="0.25">
      <c r="A103">
        <v>102</v>
      </c>
      <c r="B103" t="s">
        <v>11</v>
      </c>
      <c r="D103" t="s">
        <v>4692</v>
      </c>
      <c r="E103" t="str">
        <f>CONCATENATE("""",Tabla1[[#This Row],[VARIABLE]],","" +")</f>
        <v>"cond_casa_atencion_ciudadana_movil," +</v>
      </c>
      <c r="F103" t="str">
        <f>CONCATENATE("""@",Tabla1[[#This Row],[VARIABLE]],","" +")</f>
        <v>"@cond_casa_atencion_ciudadana_movil," +</v>
      </c>
      <c r="G103" t="str">
        <f>_xlfn.CONCAT("command.Parameters.AddWithValue(""@",H103,""", ",Tabla1[[#This Row],[objeto]],"_",H103,".Text);")</f>
        <v>command.Parameters.AddWithValue("@cond_casa_atencion_ciudadana_movil", cmb_cond_casa_atencion_ciudadana_movil.Text);</v>
      </c>
      <c r="H103" s="25" t="s">
        <v>4584</v>
      </c>
      <c r="I103" s="22"/>
      <c r="J103" s="25" t="s">
        <v>4619</v>
      </c>
      <c r="K103" s="25" t="s">
        <v>4644</v>
      </c>
      <c r="L103" s="2" t="s">
        <v>4585</v>
      </c>
      <c r="N103" t="s">
        <v>45</v>
      </c>
      <c r="O103" s="26" t="s">
        <v>89</v>
      </c>
      <c r="P103" s="25" t="s">
        <v>306</v>
      </c>
      <c r="Q103" s="2" t="s">
        <v>113</v>
      </c>
      <c r="R103" t="s">
        <v>4678</v>
      </c>
    </row>
    <row r="104" spans="1:19" customFormat="1" ht="30" x14ac:dyDescent="0.25">
      <c r="A104">
        <v>103</v>
      </c>
      <c r="B104" t="s">
        <v>11</v>
      </c>
      <c r="D104" t="s">
        <v>4693</v>
      </c>
      <c r="E104" t="str">
        <f>CONCATENATE("""",Tabla1[[#This Row],[VARIABLE]],","" +")</f>
        <v>"latitud_casa_atencion_ciudadana," +</v>
      </c>
      <c r="F104" t="str">
        <f>CONCATENATE("""@",Tabla1[[#This Row],[VARIABLE]],","" +")</f>
        <v>"@latitud_casa_atencion_ciudadana," +</v>
      </c>
      <c r="G104" t="str">
        <f>_xlfn.CONCAT("command.Parameters.AddWithValue(""@",H104,""", ",Tabla1[[#This Row],[objeto]],"_",H104,".Text);")</f>
        <v>command.Parameters.AddWithValue("@latitud_casa_atencion_ciudadana", txt_latitud_casa_atencion_ciudadana.Text);</v>
      </c>
      <c r="H104" s="25" t="s">
        <v>304</v>
      </c>
      <c r="I104" s="25" t="s">
        <v>4317</v>
      </c>
      <c r="J104" s="25" t="s">
        <v>4619</v>
      </c>
      <c r="K104" s="25" t="s">
        <v>4644</v>
      </c>
      <c r="L104" s="2" t="s">
        <v>305</v>
      </c>
      <c r="N104" t="s">
        <v>64</v>
      </c>
      <c r="P104" s="25" t="s">
        <v>306</v>
      </c>
      <c r="Q104" s="2" t="s">
        <v>307</v>
      </c>
      <c r="R104" t="s">
        <v>4679</v>
      </c>
    </row>
    <row r="105" spans="1:19" customFormat="1" ht="30" x14ac:dyDescent="0.25">
      <c r="A105">
        <v>104</v>
      </c>
      <c r="B105" t="s">
        <v>11</v>
      </c>
      <c r="D105" t="s">
        <v>4693</v>
      </c>
      <c r="E105" t="str">
        <f>CONCATENATE("""",Tabla1[[#This Row],[VARIABLE]],","" +")</f>
        <v>"longitud_casa_atencion_ciudadana," +</v>
      </c>
      <c r="F105" t="str">
        <f>CONCATENATE("""@",Tabla1[[#This Row],[VARIABLE]],","" +")</f>
        <v>"@longitud_casa_atencion_ciudadana," +</v>
      </c>
      <c r="G105" t="str">
        <f>_xlfn.CONCAT("command.Parameters.AddWithValue(""@",H105,""", ",Tabla1[[#This Row],[objeto]],"_",H105,".Text);")</f>
        <v>command.Parameters.AddWithValue("@longitud_casa_atencion_ciudadana", txt_longitud_casa_atencion_ciudadana.Text);</v>
      </c>
      <c r="H105" s="25" t="s">
        <v>308</v>
      </c>
      <c r="I105" s="25" t="s">
        <v>4318</v>
      </c>
      <c r="J105" s="25" t="s">
        <v>4619</v>
      </c>
      <c r="K105" s="25" t="s">
        <v>4644</v>
      </c>
      <c r="L105" s="2" t="s">
        <v>309</v>
      </c>
      <c r="N105" t="s">
        <v>64</v>
      </c>
      <c r="P105" s="25" t="s">
        <v>306</v>
      </c>
      <c r="Q105" s="2" t="s">
        <v>310</v>
      </c>
      <c r="R105" t="s">
        <v>4679</v>
      </c>
    </row>
    <row r="106" spans="1:19" customFormat="1" ht="30" hidden="1" x14ac:dyDescent="0.25">
      <c r="A106">
        <v>105</v>
      </c>
      <c r="B106" t="s">
        <v>11</v>
      </c>
      <c r="E106" t="str">
        <f>CONCATENATE("""",Tabla1[[#This Row],[VARIABLE]],","" +")</f>
        <v>"cant_iniciativas_presentadas_persona_legisladora," +</v>
      </c>
      <c r="F106" t="str">
        <f>CONCATENATE("""@",Tabla1[[#This Row],[VARIABLE]],","" +")</f>
        <v>"@cant_iniciativas_presentadas_persona_legisladora," +</v>
      </c>
      <c r="G106" t="str">
        <f>_xlfn.CONCAT("command.Parameters.AddWithValue(""@",H106,""", ",Tabla1[[#This Row],[objeto]],"_",H106,".Text);")</f>
        <v>command.Parameters.AddWithValue("@cant_iniciativas_presentadas_persona_legisladora", _cant_iniciativas_presentadas_persona_legisladora.Text);</v>
      </c>
      <c r="H106" s="25" t="s">
        <v>311</v>
      </c>
      <c r="I106" s="25" t="s">
        <v>4319</v>
      </c>
      <c r="J106" s="25" t="s">
        <v>4620</v>
      </c>
      <c r="K106" s="2" t="s">
        <v>4645</v>
      </c>
      <c r="L106" s="2" t="s">
        <v>312</v>
      </c>
      <c r="M106" s="26" t="s">
        <v>44</v>
      </c>
      <c r="N106" t="s">
        <v>64</v>
      </c>
      <c r="P106" s="2" t="s">
        <v>113</v>
      </c>
      <c r="Q106" s="2" t="s">
        <v>113</v>
      </c>
    </row>
    <row r="107" spans="1:19" customFormat="1" ht="60" hidden="1" x14ac:dyDescent="0.25">
      <c r="A107">
        <v>106</v>
      </c>
      <c r="B107" t="s">
        <v>11</v>
      </c>
      <c r="E107" t="str">
        <f>CONCATENATE("""",Tabla1[[#This Row],[VARIABLE]],","" +")</f>
        <v>"asist_sesiones_plenarias_persona_legisladora," +</v>
      </c>
      <c r="F107" t="str">
        <f>CONCATENATE("""@",Tabla1[[#This Row],[VARIABLE]],","" +")</f>
        <v>"@asist_sesiones_plenarias_persona_legisladora," +</v>
      </c>
      <c r="G107" t="str">
        <f>_xlfn.CONCAT("command.Parameters.AddWithValue(""@",H107,""", ",Tabla1[[#This Row],[objeto]],"_",H107,".Text);")</f>
        <v>command.Parameters.AddWithValue("@asist_sesiones_plenarias_persona_legisladora", _asist_sesiones_plenarias_persona_legisladora.Text);</v>
      </c>
      <c r="H107" s="25" t="s">
        <v>313</v>
      </c>
      <c r="I107" s="25" t="s">
        <v>4320</v>
      </c>
      <c r="J107" s="25" t="s">
        <v>4620</v>
      </c>
      <c r="K107" s="2" t="s">
        <v>4646</v>
      </c>
      <c r="L107" s="2" t="s">
        <v>314</v>
      </c>
      <c r="M107" s="26" t="s">
        <v>44</v>
      </c>
      <c r="N107" t="s">
        <v>315</v>
      </c>
      <c r="P107" s="2" t="s">
        <v>113</v>
      </c>
      <c r="Q107" s="25" t="s">
        <v>316</v>
      </c>
      <c r="R107" t="s">
        <v>4684</v>
      </c>
    </row>
    <row r="108" spans="1:19" customFormat="1" ht="45" hidden="1" x14ac:dyDescent="0.25">
      <c r="A108">
        <v>107</v>
      </c>
      <c r="B108" t="s">
        <v>11</v>
      </c>
      <c r="E108" t="str">
        <f>CONCATENATE("""",Tabla1[[#This Row],[VARIABLE]],","" +")</f>
        <v>"cant_intervenciones_sesiones_plenarias_persona_legisladora," +</v>
      </c>
      <c r="F108" t="str">
        <f>CONCATENATE("""@",Tabla1[[#This Row],[VARIABLE]],","" +")</f>
        <v>"@cant_intervenciones_sesiones_plenarias_persona_legisladora," +</v>
      </c>
      <c r="G108" t="str">
        <f>_xlfn.CONCAT("command.Parameters.AddWithValue(""@",H108,""", ",Tabla1[[#This Row],[objeto]],"_",H108,".Text);")</f>
        <v>command.Parameters.AddWithValue("@cant_intervenciones_sesiones_plenarias_persona_legisladora", _cant_intervenciones_sesiones_plenarias_persona_legisladora.Text);</v>
      </c>
      <c r="H108" s="25" t="s">
        <v>4683</v>
      </c>
      <c r="I108" s="25" t="s">
        <v>4321</v>
      </c>
      <c r="J108" s="25" t="s">
        <v>4620</v>
      </c>
      <c r="K108" s="2" t="s">
        <v>4647</v>
      </c>
      <c r="L108" s="2" t="s">
        <v>318</v>
      </c>
      <c r="N108" t="s">
        <v>64</v>
      </c>
      <c r="P108" s="25" t="s">
        <v>319</v>
      </c>
      <c r="Q108" s="2" t="s">
        <v>113</v>
      </c>
    </row>
    <row r="109" spans="1:19" customFormat="1" ht="45" x14ac:dyDescent="0.25">
      <c r="A109">
        <v>108</v>
      </c>
      <c r="B109" t="s">
        <v>11</v>
      </c>
      <c r="D109" t="s">
        <v>4692</v>
      </c>
      <c r="E109" t="str">
        <f>CONCATENATE("""",Tabla1[[#This Row],[VARIABLE]],","" +")</f>
        <v>"cond_integrante_comision_permanente," +</v>
      </c>
      <c r="F109" t="str">
        <f>CONCATENATE("""@",Tabla1[[#This Row],[VARIABLE]],","" +")</f>
        <v>"@cond_integrante_comision_permanente," +</v>
      </c>
      <c r="G109" t="str">
        <f>_xlfn.CONCAT("command.Parameters.AddWithValue(""@",H109,""", ",Tabla1[[#This Row],[objeto]],"_",H109,".Text);")</f>
        <v>command.Parameters.AddWithValue("@cond_integrante_comision_permanente", cmb_cond_integrante_comision_permanente.Text);</v>
      </c>
      <c r="H109" s="25" t="s">
        <v>320</v>
      </c>
      <c r="I109" s="25" t="s">
        <v>4322</v>
      </c>
      <c r="J109" s="25" t="s">
        <v>4619</v>
      </c>
      <c r="K109" s="25" t="s">
        <v>4648</v>
      </c>
      <c r="L109" s="2" t="s">
        <v>321</v>
      </c>
      <c r="M109" s="26" t="s">
        <v>44</v>
      </c>
      <c r="N109" t="s">
        <v>45</v>
      </c>
      <c r="O109" s="26" t="s">
        <v>89</v>
      </c>
      <c r="P109" s="2" t="s">
        <v>113</v>
      </c>
      <c r="Q109" s="2" t="s">
        <v>113</v>
      </c>
    </row>
    <row r="110" spans="1:19" customFormat="1" ht="45" x14ac:dyDescent="0.25">
      <c r="A110">
        <v>109</v>
      </c>
      <c r="B110" t="s">
        <v>11</v>
      </c>
      <c r="D110" t="s">
        <v>4692</v>
      </c>
      <c r="E110" t="str">
        <f>CONCATENATE("""",Tabla1[[#This Row],[VARIABLE]],","" +")</f>
        <v>"cargo_comision_permanente," +</v>
      </c>
      <c r="F110" t="str">
        <f>CONCATENATE("""@",Tabla1[[#This Row],[VARIABLE]],","" +")</f>
        <v>"@cargo_comision_permanente," +</v>
      </c>
      <c r="G110" t="str">
        <f>_xlfn.CONCAT("command.Parameters.AddWithValue(""@",H110,""", ",Tabla1[[#This Row],[objeto]],"_",H110,".Text);")</f>
        <v>command.Parameters.AddWithValue("@cargo_comision_permanente", cmb_cargo_comision_permanente.Text);</v>
      </c>
      <c r="H110" s="25" t="s">
        <v>322</v>
      </c>
      <c r="I110" s="25" t="s">
        <v>4323</v>
      </c>
      <c r="J110" s="25" t="s">
        <v>4619</v>
      </c>
      <c r="K110" s="25" t="s">
        <v>4648</v>
      </c>
      <c r="L110" s="2" t="s">
        <v>323</v>
      </c>
      <c r="N110" t="s">
        <v>45</v>
      </c>
      <c r="O110" s="26" t="s">
        <v>324</v>
      </c>
      <c r="P110" s="25" t="s">
        <v>325</v>
      </c>
      <c r="Q110" s="2" t="s">
        <v>113</v>
      </c>
    </row>
    <row r="111" spans="1:19" customFormat="1" ht="45" x14ac:dyDescent="0.25">
      <c r="A111">
        <v>110</v>
      </c>
      <c r="B111" t="s">
        <v>11</v>
      </c>
      <c r="D111" t="s">
        <v>4693</v>
      </c>
      <c r="E111" t="str">
        <f>CONCATENATE("""",Tabla1[[#This Row],[VARIABLE]],","" +")</f>
        <v>"otro_cargo_comision_permanente_especifique," +</v>
      </c>
      <c r="F111" t="str">
        <f>CONCATENATE("""@",Tabla1[[#This Row],[VARIABLE]],","" +")</f>
        <v>"@otro_cargo_comision_permanente_especifique," +</v>
      </c>
      <c r="G111" t="str">
        <f>_xlfn.CONCAT("command.Parameters.AddWithValue(""@",H111,""", ",Tabla1[[#This Row],[objeto]],"_",H111,".Text);")</f>
        <v>command.Parameters.AddWithValue("@otro_cargo_comision_permanente_especifique", txt_otro_cargo_comision_permanente_especifique.Text);</v>
      </c>
      <c r="H111" s="25" t="s">
        <v>326</v>
      </c>
      <c r="I111" s="25" t="s">
        <v>4324</v>
      </c>
      <c r="J111" s="25" t="s">
        <v>4619</v>
      </c>
      <c r="K111" s="25" t="s">
        <v>4648</v>
      </c>
      <c r="L111" s="2" t="s">
        <v>327</v>
      </c>
      <c r="N111" t="s">
        <v>45</v>
      </c>
      <c r="P111" s="25" t="s">
        <v>328</v>
      </c>
      <c r="Q111" s="25" t="s">
        <v>329</v>
      </c>
    </row>
    <row r="112" spans="1:19" customFormat="1" ht="45" hidden="1" x14ac:dyDescent="0.25">
      <c r="A112">
        <v>111</v>
      </c>
      <c r="B112" t="s">
        <v>11</v>
      </c>
      <c r="E112" t="str">
        <f>CONCATENATE("""",Tabla1[[#This Row],[VARIABLE]],","" +")</f>
        <v>"asist_sesiones_comision_permanente_persona_legisladora," +</v>
      </c>
      <c r="F112" t="str">
        <f>CONCATENATE("""@",Tabla1[[#This Row],[VARIABLE]],","" +")</f>
        <v>"@asist_sesiones_comision_permanente_persona_legisladora," +</v>
      </c>
      <c r="G112" t="str">
        <f>_xlfn.CONCAT("command.Parameters.AddWithValue(""@",H112,""", ",Tabla1[[#This Row],[objeto]],"_",H112,".Text);")</f>
        <v>command.Parameters.AddWithValue("@asist_sesiones_comision_permanente_persona_legisladora", _asist_sesiones_comision_permanente_persona_legisladora.Text);</v>
      </c>
      <c r="H112" s="25" t="s">
        <v>330</v>
      </c>
      <c r="I112" s="25" t="s">
        <v>4325</v>
      </c>
      <c r="J112" s="25" t="s">
        <v>4620</v>
      </c>
      <c r="K112" s="2" t="s">
        <v>4649</v>
      </c>
      <c r="L112" s="2" t="s">
        <v>331</v>
      </c>
      <c r="N112" t="s">
        <v>315</v>
      </c>
      <c r="P112" s="25" t="s">
        <v>325</v>
      </c>
      <c r="Q112" s="2" t="s">
        <v>332</v>
      </c>
      <c r="R112" t="s">
        <v>4684</v>
      </c>
    </row>
    <row r="113" spans="1:17" customFormat="1" ht="60" hidden="1" x14ac:dyDescent="0.25">
      <c r="A113">
        <v>112</v>
      </c>
      <c r="B113" t="s">
        <v>11</v>
      </c>
      <c r="E113" t="str">
        <f>CONCATENATE("""",Tabla1[[#This Row],[VARIABLE]],","" +")</f>
        <v>"cant_interv_sesiones_dip_permanente_persona_legisladora," +</v>
      </c>
      <c r="F113" t="str">
        <f>CONCATENATE("""@",Tabla1[[#This Row],[VARIABLE]],","" +")</f>
        <v>"@cant_interv_sesiones_dip_permanente_persona_legisladora," +</v>
      </c>
      <c r="G113" t="str">
        <f>_xlfn.CONCAT("command.Parameters.AddWithValue(""@",H113,""", ",Tabla1[[#This Row],[objeto]],"_",H113,".Text);")</f>
        <v>command.Parameters.AddWithValue("@cant_interv_sesiones_dip_permanente_persona_legisladora", _cant_interv_sesiones_dip_permanente_persona_legisladora.Text);</v>
      </c>
      <c r="H113" s="41" t="s">
        <v>4581</v>
      </c>
      <c r="I113" s="25" t="s">
        <v>4326</v>
      </c>
      <c r="J113" s="25" t="s">
        <v>4620</v>
      </c>
      <c r="K113" s="2" t="s">
        <v>4650</v>
      </c>
      <c r="L113" s="2" t="s">
        <v>334</v>
      </c>
      <c r="N113" t="s">
        <v>64</v>
      </c>
      <c r="P113" s="25" t="s">
        <v>335</v>
      </c>
      <c r="Q113" s="2" t="s">
        <v>113</v>
      </c>
    </row>
    <row r="114" spans="1:17" customFormat="1" ht="45" x14ac:dyDescent="0.25">
      <c r="A114">
        <v>113</v>
      </c>
      <c r="B114" t="s">
        <v>11</v>
      </c>
      <c r="D114" t="s">
        <v>4692</v>
      </c>
      <c r="E114" t="str">
        <f>CONCATENATE("""",Tabla1[[#This Row],[VARIABLE]],","" +")</f>
        <v>"cond_integrante_jucopo," +</v>
      </c>
      <c r="F114" t="str">
        <f>CONCATENATE("""@",Tabla1[[#This Row],[VARIABLE]],","" +")</f>
        <v>"@cond_integrante_jucopo," +</v>
      </c>
      <c r="G114" t="str">
        <f>_xlfn.CONCAT("command.Parameters.AddWithValue(""@",H114,""", ",Tabla1[[#This Row],[objeto]],"_",H114,".Text);")</f>
        <v>command.Parameters.AddWithValue("@cond_integrante_jucopo", cmb_cond_integrante_jucopo.Text);</v>
      </c>
      <c r="H114" s="25" t="s">
        <v>336</v>
      </c>
      <c r="I114" s="25" t="s">
        <v>4327</v>
      </c>
      <c r="J114" s="25" t="s">
        <v>4619</v>
      </c>
      <c r="K114" s="25" t="s">
        <v>4651</v>
      </c>
      <c r="L114" s="2" t="s">
        <v>337</v>
      </c>
      <c r="M114" s="26" t="s">
        <v>44</v>
      </c>
      <c r="N114" t="s">
        <v>45</v>
      </c>
      <c r="O114" s="26" t="s">
        <v>89</v>
      </c>
      <c r="P114" s="2" t="s">
        <v>113</v>
      </c>
      <c r="Q114" s="2" t="s">
        <v>113</v>
      </c>
    </row>
    <row r="115" spans="1:17" customFormat="1" ht="45" x14ac:dyDescent="0.25">
      <c r="A115">
        <v>114</v>
      </c>
      <c r="B115" t="s">
        <v>11</v>
      </c>
      <c r="D115" t="s">
        <v>4692</v>
      </c>
      <c r="E115" t="str">
        <f>CONCATENATE("""",Tabla1[[#This Row],[VARIABLE]],","" +")</f>
        <v>"cargo_jucopo," +</v>
      </c>
      <c r="F115" t="str">
        <f>CONCATENATE("""@",Tabla1[[#This Row],[VARIABLE]],","" +")</f>
        <v>"@cargo_jucopo," +</v>
      </c>
      <c r="G115" t="str">
        <f>_xlfn.CONCAT("command.Parameters.AddWithValue(""@",H115,""", ",Tabla1[[#This Row],[objeto]],"_",H115,".Text);")</f>
        <v>command.Parameters.AddWithValue("@cargo_jucopo", cmb_cargo_jucopo.Text);</v>
      </c>
      <c r="H115" s="25" t="s">
        <v>338</v>
      </c>
      <c r="I115" s="25" t="s">
        <v>4328</v>
      </c>
      <c r="J115" s="25" t="s">
        <v>4619</v>
      </c>
      <c r="K115" s="25" t="s">
        <v>4651</v>
      </c>
      <c r="L115" s="2" t="s">
        <v>339</v>
      </c>
      <c r="N115" t="s">
        <v>45</v>
      </c>
      <c r="O115" s="26" t="s">
        <v>324</v>
      </c>
      <c r="P115" s="25" t="s">
        <v>340</v>
      </c>
      <c r="Q115" s="2" t="s">
        <v>113</v>
      </c>
    </row>
    <row r="116" spans="1:17" customFormat="1" ht="45" x14ac:dyDescent="0.25">
      <c r="A116">
        <v>115</v>
      </c>
      <c r="B116" t="s">
        <v>11</v>
      </c>
      <c r="D116" t="s">
        <v>4693</v>
      </c>
      <c r="E116" t="str">
        <f>CONCATENATE("""",Tabla1[[#This Row],[VARIABLE]],","" +")</f>
        <v>"otro_cargo_jucopo_especifique," +</v>
      </c>
      <c r="F116" t="str">
        <f>CONCATENATE("""@",Tabla1[[#This Row],[VARIABLE]],","" +")</f>
        <v>"@otro_cargo_jucopo_especifique," +</v>
      </c>
      <c r="G116" t="str">
        <f>_xlfn.CONCAT("command.Parameters.AddWithValue(""@",H116,""", ",Tabla1[[#This Row],[objeto]],"_",H116,".Text);")</f>
        <v>command.Parameters.AddWithValue("@otro_cargo_jucopo_especifique", txt_otro_cargo_jucopo_especifique.Text);</v>
      </c>
      <c r="H116" s="25" t="s">
        <v>341</v>
      </c>
      <c r="I116" s="25" t="s">
        <v>4329</v>
      </c>
      <c r="J116" s="25" t="s">
        <v>4619</v>
      </c>
      <c r="K116" s="25" t="s">
        <v>4651</v>
      </c>
      <c r="L116" s="2" t="s">
        <v>342</v>
      </c>
      <c r="N116" t="s">
        <v>45</v>
      </c>
      <c r="P116" s="25" t="s">
        <v>343</v>
      </c>
      <c r="Q116" s="25" t="s">
        <v>344</v>
      </c>
    </row>
    <row r="117" spans="1:17" customFormat="1" ht="45" x14ac:dyDescent="0.25">
      <c r="A117">
        <v>116</v>
      </c>
      <c r="B117" t="s">
        <v>11</v>
      </c>
      <c r="D117" t="s">
        <v>4692</v>
      </c>
      <c r="E117" t="str">
        <f>CONCATENATE("""",Tabla1[[#This Row],[VARIABLE]],","" +")</f>
        <v>"cond_integrante_mesa_directiva," +</v>
      </c>
      <c r="F117" t="str">
        <f>CONCATENATE("""@",Tabla1[[#This Row],[VARIABLE]],","" +")</f>
        <v>"@cond_integrante_mesa_directiva," +</v>
      </c>
      <c r="G117" t="str">
        <f>_xlfn.CONCAT("command.Parameters.AddWithValue(""@",H117,""", ",Tabla1[[#This Row],[objeto]],"_",H117,".Text);")</f>
        <v>command.Parameters.AddWithValue("@cond_integrante_mesa_directiva", cmb_cond_integrante_mesa_directiva.Text);</v>
      </c>
      <c r="H117" s="25" t="s">
        <v>345</v>
      </c>
      <c r="I117" s="25" t="s">
        <v>4330</v>
      </c>
      <c r="J117" s="25" t="s">
        <v>4619</v>
      </c>
      <c r="K117" s="25" t="s">
        <v>4652</v>
      </c>
      <c r="L117" s="2" t="s">
        <v>346</v>
      </c>
      <c r="M117" s="26" t="s">
        <v>44</v>
      </c>
      <c r="N117" t="s">
        <v>45</v>
      </c>
      <c r="O117" s="26" t="s">
        <v>89</v>
      </c>
      <c r="P117" s="2" t="s">
        <v>113</v>
      </c>
      <c r="Q117" s="2" t="s">
        <v>113</v>
      </c>
    </row>
    <row r="118" spans="1:17" customFormat="1" ht="45" x14ac:dyDescent="0.25">
      <c r="A118">
        <v>117</v>
      </c>
      <c r="B118" t="s">
        <v>11</v>
      </c>
      <c r="D118" t="s">
        <v>4692</v>
      </c>
      <c r="E118" t="str">
        <f>CONCATENATE("""",Tabla1[[#This Row],[VARIABLE]],","" +")</f>
        <v>"cargo_mesa_directiva_PL," +</v>
      </c>
      <c r="F118" t="str">
        <f>CONCATENATE("""@",Tabla1[[#This Row],[VARIABLE]],","" +")</f>
        <v>"@cargo_mesa_directiva_PL," +</v>
      </c>
      <c r="G118" t="str">
        <f>_xlfn.CONCAT("command.Parameters.AddWithValue(""@",H118,""", ",Tabla1[[#This Row],[objeto]],"_",H118,".Text);")</f>
        <v>command.Parameters.AddWithValue("@cargo_mesa_directiva_PL", cmb_cargo_mesa_directiva_PL.Text);</v>
      </c>
      <c r="H118" s="25" t="s">
        <v>4680</v>
      </c>
      <c r="I118" s="25" t="s">
        <v>4331</v>
      </c>
      <c r="J118" s="25" t="s">
        <v>4619</v>
      </c>
      <c r="K118" s="25" t="s">
        <v>4652</v>
      </c>
      <c r="L118" s="2" t="s">
        <v>348</v>
      </c>
      <c r="N118" t="s">
        <v>45</v>
      </c>
      <c r="O118" s="26" t="s">
        <v>324</v>
      </c>
      <c r="P118" s="25" t="s">
        <v>349</v>
      </c>
      <c r="Q118" s="2" t="s">
        <v>113</v>
      </c>
    </row>
    <row r="119" spans="1:17" customFormat="1" ht="45" x14ac:dyDescent="0.25">
      <c r="A119">
        <v>118</v>
      </c>
      <c r="B119" t="s">
        <v>11</v>
      </c>
      <c r="D119" t="s">
        <v>4693</v>
      </c>
      <c r="E119" t="str">
        <f>CONCATENATE("""",Tabla1[[#This Row],[VARIABLE]],","" +")</f>
        <v>"otro_cargo_mesa_directiva_especifique," +</v>
      </c>
      <c r="F119" t="str">
        <f>CONCATENATE("""@",Tabla1[[#This Row],[VARIABLE]],","" +")</f>
        <v>"@otro_cargo_mesa_directiva_especifique," +</v>
      </c>
      <c r="G119" t="str">
        <f>_xlfn.CONCAT("command.Parameters.AddWithValue(""@",H119,""", ",Tabla1[[#This Row],[objeto]],"_",H119,".Text);")</f>
        <v>command.Parameters.AddWithValue("@otro_cargo_mesa_directiva_especifique", txt_otro_cargo_mesa_directiva_especifique.Text);</v>
      </c>
      <c r="H119" s="25" t="s">
        <v>350</v>
      </c>
      <c r="I119" s="25" t="s">
        <v>4332</v>
      </c>
      <c r="J119" s="25" t="s">
        <v>4619</v>
      </c>
      <c r="K119" s="25" t="s">
        <v>4652</v>
      </c>
      <c r="L119" s="2" t="s">
        <v>351</v>
      </c>
      <c r="N119" t="s">
        <v>45</v>
      </c>
      <c r="P119" s="25" t="s">
        <v>352</v>
      </c>
      <c r="Q119" s="25" t="s">
        <v>353</v>
      </c>
    </row>
    <row r="120" spans="1:17" customFormat="1" ht="30" x14ac:dyDescent="0.25">
      <c r="A120">
        <v>119</v>
      </c>
      <c r="B120" t="s">
        <v>11</v>
      </c>
      <c r="D120" t="s">
        <v>4693</v>
      </c>
      <c r="E120" t="str">
        <f>CONCATENATE("""",Tabla1[[#This Row],[VARIABLE]],","" +")</f>
        <v>"ID_comision_legislativa_pc," +</v>
      </c>
      <c r="F120" t="str">
        <f>CONCATENATE("""@",Tabla1[[#This Row],[VARIABLE]],","" +")</f>
        <v>"@ID_comision_legislativa_pc," +</v>
      </c>
      <c r="G120" t="str">
        <f>_xlfn.CONCAT("command.Parameters.AddWithValue(""@",H120,""", ",Tabla1[[#This Row],[objeto]],"_",H120,".Text);")</f>
        <v>command.Parameters.AddWithValue("@ID_comision_legislativa_pc", txt_ID_comision_legislativa_pc.Text);</v>
      </c>
      <c r="H120" s="40" t="s">
        <v>4682</v>
      </c>
      <c r="I120" s="41" t="s">
        <v>4577</v>
      </c>
      <c r="J120" s="25" t="s">
        <v>4619</v>
      </c>
      <c r="K120" s="25" t="s">
        <v>4653</v>
      </c>
      <c r="L120" s="2" t="s">
        <v>112</v>
      </c>
      <c r="M120" s="18"/>
      <c r="N120" t="s">
        <v>45</v>
      </c>
      <c r="O120" s="26" t="s">
        <v>8</v>
      </c>
      <c r="P120" s="2" t="s">
        <v>113</v>
      </c>
      <c r="Q120" s="2" t="s">
        <v>113</v>
      </c>
    </row>
    <row r="121" spans="1:17" customFormat="1" ht="30" x14ac:dyDescent="0.25">
      <c r="A121">
        <v>120</v>
      </c>
      <c r="B121" t="s">
        <v>11</v>
      </c>
      <c r="D121" t="s">
        <v>4692</v>
      </c>
      <c r="E121" t="str">
        <f>CONCATENATE("""",Tabla1[[#This Row],[VARIABLE]],","" +")</f>
        <v>"nombre_comision_legislativa," +</v>
      </c>
      <c r="F121" t="str">
        <f>CONCATENATE("""@",Tabla1[[#This Row],[VARIABLE]],","" +")</f>
        <v>"@nombre_comision_legislativa," +</v>
      </c>
      <c r="G121" t="str">
        <f>_xlfn.CONCAT("command.Parameters.AddWithValue(""@",H121,""", ",Tabla1[[#This Row],[objeto]],"_",H121,".Text);")</f>
        <v>command.Parameters.AddWithValue("@nombre_comision_legislativa", cmb_nombre_comision_legislativa.Text);</v>
      </c>
      <c r="H121" s="40" t="s">
        <v>117</v>
      </c>
      <c r="I121" s="41" t="s">
        <v>4578</v>
      </c>
      <c r="J121" s="25" t="s">
        <v>4619</v>
      </c>
      <c r="K121" s="25" t="s">
        <v>4653</v>
      </c>
      <c r="L121" s="2" t="s">
        <v>118</v>
      </c>
      <c r="M121" s="18"/>
      <c r="N121" t="s">
        <v>45</v>
      </c>
      <c r="O121" s="26" t="s">
        <v>8</v>
      </c>
      <c r="P121" s="2" t="s">
        <v>113</v>
      </c>
      <c r="Q121" s="2" t="s">
        <v>356</v>
      </c>
    </row>
    <row r="122" spans="1:17" customFormat="1" ht="30"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40" t="s">
        <v>4681</v>
      </c>
      <c r="I122" s="41" t="s">
        <v>4579</v>
      </c>
      <c r="J122" s="25" t="s">
        <v>4619</v>
      </c>
      <c r="K122" s="25" t="s">
        <v>4653</v>
      </c>
      <c r="L122" s="2" t="s">
        <v>358</v>
      </c>
      <c r="M122" s="18"/>
      <c r="N122" t="s">
        <v>45</v>
      </c>
      <c r="O122" s="26" t="s">
        <v>324</v>
      </c>
      <c r="P122" s="2" t="s">
        <v>113</v>
      </c>
      <c r="Q122" s="2" t="s">
        <v>113</v>
      </c>
    </row>
    <row r="123" spans="1:17" customFormat="1" ht="60"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40" t="s">
        <v>4690</v>
      </c>
      <c r="I123" s="41" t="s">
        <v>4580</v>
      </c>
      <c r="J123" s="25" t="s">
        <v>4619</v>
      </c>
      <c r="K123" s="25" t="s">
        <v>4653</v>
      </c>
      <c r="L123" s="2" t="s">
        <v>360</v>
      </c>
      <c r="M123" s="18"/>
      <c r="N123" t="s">
        <v>64</v>
      </c>
      <c r="P123" s="2" t="s">
        <v>113</v>
      </c>
      <c r="Q123" s="2" t="s">
        <v>361</v>
      </c>
    </row>
    <row r="124" spans="1:17" customFormat="1" ht="15"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362</v>
      </c>
      <c r="I124" s="2" t="s">
        <v>4333</v>
      </c>
      <c r="J124" s="2" t="s">
        <v>113</v>
      </c>
      <c r="K124" s="2" t="s">
        <v>113</v>
      </c>
      <c r="L124" s="2" t="s">
        <v>363</v>
      </c>
      <c r="M124" t="s">
        <v>44</v>
      </c>
      <c r="N124" t="s">
        <v>45</v>
      </c>
      <c r="P124" s="2" t="s">
        <v>113</v>
      </c>
      <c r="Q124" s="2" t="s">
        <v>113</v>
      </c>
    </row>
    <row r="125" spans="1:17" customFormat="1" ht="15"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 t="s">
        <v>364</v>
      </c>
      <c r="I125" s="2" t="s">
        <v>4334</v>
      </c>
      <c r="J125" s="2" t="s">
        <v>4617</v>
      </c>
      <c r="K125" s="2" t="s">
        <v>4600</v>
      </c>
      <c r="L125" s="2" t="s">
        <v>365</v>
      </c>
      <c r="M125" t="s">
        <v>44</v>
      </c>
      <c r="N125" t="s">
        <v>45</v>
      </c>
      <c r="P125" s="2" t="s">
        <v>113</v>
      </c>
      <c r="Q125" s="2" t="s">
        <v>113</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 t="s">
        <v>366</v>
      </c>
      <c r="I126" s="2" t="s">
        <v>4335</v>
      </c>
      <c r="J126" s="2" t="s">
        <v>4617</v>
      </c>
      <c r="K126" s="2" t="s">
        <v>4600</v>
      </c>
      <c r="L126" s="2" t="s">
        <v>367</v>
      </c>
      <c r="N126" t="s">
        <v>45</v>
      </c>
      <c r="P126" s="2" t="s">
        <v>368</v>
      </c>
      <c r="Q126" s="2" t="s">
        <v>113</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 t="s">
        <v>369</v>
      </c>
      <c r="I127" s="2" t="s">
        <v>4336</v>
      </c>
      <c r="J127" s="2" t="s">
        <v>4617</v>
      </c>
      <c r="K127" s="2" t="s">
        <v>4600</v>
      </c>
      <c r="L127" s="2" t="s">
        <v>370</v>
      </c>
      <c r="N127" t="s">
        <v>45</v>
      </c>
      <c r="P127" s="2" t="s">
        <v>371</v>
      </c>
      <c r="Q127" s="2" t="s">
        <v>113</v>
      </c>
    </row>
    <row r="128" spans="1:17" customFormat="1" ht="15"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 t="s">
        <v>372</v>
      </c>
      <c r="I128" s="2" t="s">
        <v>4337</v>
      </c>
      <c r="J128" s="2" t="s">
        <v>4617</v>
      </c>
      <c r="K128" s="2" t="s">
        <v>4621</v>
      </c>
      <c r="L128" s="2" t="s">
        <v>373</v>
      </c>
      <c r="M128" t="s">
        <v>44</v>
      </c>
      <c r="N128" t="s">
        <v>45</v>
      </c>
      <c r="P128" s="2" t="s">
        <v>113</v>
      </c>
      <c r="Q128" s="2" t="s">
        <v>113</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 t="s">
        <v>374</v>
      </c>
      <c r="I129" s="2" t="s">
        <v>4338</v>
      </c>
      <c r="J129" s="2" t="s">
        <v>4617</v>
      </c>
      <c r="K129" s="2" t="s">
        <v>4621</v>
      </c>
      <c r="L129" s="2" t="s">
        <v>375</v>
      </c>
      <c r="N129" t="s">
        <v>45</v>
      </c>
      <c r="P129" s="2" t="s">
        <v>376</v>
      </c>
      <c r="Q129" s="2" t="s">
        <v>113</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 t="s">
        <v>377</v>
      </c>
      <c r="I130" s="2" t="s">
        <v>4339</v>
      </c>
      <c r="J130" s="2" t="s">
        <v>4617</v>
      </c>
      <c r="K130" s="2" t="s">
        <v>4621</v>
      </c>
      <c r="L130" s="2" t="s">
        <v>378</v>
      </c>
      <c r="N130" t="s">
        <v>45</v>
      </c>
      <c r="P130" s="2" t="s">
        <v>379</v>
      </c>
      <c r="Q130" s="2" t="s">
        <v>113</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 t="s">
        <v>380</v>
      </c>
      <c r="I131" s="2" t="s">
        <v>4340</v>
      </c>
      <c r="J131" s="2" t="s">
        <v>4617</v>
      </c>
      <c r="K131" s="2" t="s">
        <v>4623</v>
      </c>
      <c r="L131" s="2" t="s">
        <v>381</v>
      </c>
      <c r="M131" t="s">
        <v>44</v>
      </c>
      <c r="N131" t="s">
        <v>57</v>
      </c>
      <c r="P131" s="2" t="s">
        <v>113</v>
      </c>
      <c r="Q131" s="2" t="s">
        <v>113</v>
      </c>
    </row>
    <row r="132" spans="1:17" customFormat="1" ht="15"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 t="s">
        <v>382</v>
      </c>
      <c r="I132" s="2" t="s">
        <v>4341</v>
      </c>
      <c r="J132" s="2" t="s">
        <v>4617</v>
      </c>
      <c r="K132" s="2" t="s">
        <v>4622</v>
      </c>
      <c r="L132" s="2" t="s">
        <v>383</v>
      </c>
      <c r="M132" t="s">
        <v>44</v>
      </c>
      <c r="N132" t="s">
        <v>45</v>
      </c>
      <c r="O132" s="24" t="s">
        <v>170</v>
      </c>
      <c r="P132" s="2" t="s">
        <v>113</v>
      </c>
      <c r="Q132" s="2" t="s">
        <v>113</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 t="s">
        <v>384</v>
      </c>
      <c r="I133" s="2" t="s">
        <v>4342</v>
      </c>
      <c r="J133" s="2" t="s">
        <v>4619</v>
      </c>
      <c r="K133" s="2" t="s">
        <v>4655</v>
      </c>
      <c r="L133" s="2" t="s">
        <v>385</v>
      </c>
      <c r="M133" t="s">
        <v>44</v>
      </c>
      <c r="N133" t="s">
        <v>45</v>
      </c>
      <c r="O133" s="24" t="s">
        <v>386</v>
      </c>
      <c r="P133" s="2" t="s">
        <v>113</v>
      </c>
      <c r="Q133" s="2" t="s">
        <v>113</v>
      </c>
    </row>
    <row r="134" spans="1:17" customFormat="1" ht="30"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 t="s">
        <v>387</v>
      </c>
      <c r="I134" s="2" t="s">
        <v>4343</v>
      </c>
      <c r="J134" s="2" t="s">
        <v>4619</v>
      </c>
      <c r="K134" s="2" t="s">
        <v>4655</v>
      </c>
      <c r="L134" s="2" t="s">
        <v>388</v>
      </c>
      <c r="N134" t="s">
        <v>45</v>
      </c>
      <c r="P134" s="2" t="s">
        <v>389</v>
      </c>
      <c r="Q134" s="2" t="s">
        <v>390</v>
      </c>
    </row>
    <row r="135" spans="1:17" customFormat="1" ht="30"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 t="s">
        <v>391</v>
      </c>
      <c r="I135" s="2" t="s">
        <v>4345</v>
      </c>
      <c r="J135" s="2" t="s">
        <v>4619</v>
      </c>
      <c r="K135" s="2" t="s">
        <v>4657</v>
      </c>
      <c r="L135" s="2" t="s">
        <v>392</v>
      </c>
      <c r="M135" t="s">
        <v>44</v>
      </c>
      <c r="N135" t="s">
        <v>45</v>
      </c>
      <c r="O135" s="24" t="s">
        <v>393</v>
      </c>
      <c r="P135" s="2" t="s">
        <v>113</v>
      </c>
      <c r="Q135" s="2" t="s">
        <v>113</v>
      </c>
    </row>
    <row r="136" spans="1:17" customFormat="1" ht="30" hidden="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 t="s">
        <v>394</v>
      </c>
      <c r="I136" s="2" t="s">
        <v>4344</v>
      </c>
      <c r="J136" s="2" t="s">
        <v>4619</v>
      </c>
      <c r="K136" s="2" t="s">
        <v>4656</v>
      </c>
      <c r="L136" s="2" t="s">
        <v>395</v>
      </c>
      <c r="M136" t="s">
        <v>44</v>
      </c>
      <c r="N136" t="s">
        <v>45</v>
      </c>
      <c r="P136" s="2" t="s">
        <v>113</v>
      </c>
      <c r="Q136" s="2" t="s">
        <v>113</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 t="s">
        <v>396</v>
      </c>
      <c r="I137" s="2" t="s">
        <v>4346</v>
      </c>
      <c r="J137" s="2" t="s">
        <v>4618</v>
      </c>
      <c r="K137" s="2" t="s">
        <v>4625</v>
      </c>
      <c r="L137" s="2" t="s">
        <v>397</v>
      </c>
      <c r="M137" t="s">
        <v>44</v>
      </c>
      <c r="N137" t="s">
        <v>45</v>
      </c>
      <c r="O137" s="24" t="s">
        <v>190</v>
      </c>
      <c r="P137" s="2" t="s">
        <v>113</v>
      </c>
      <c r="Q137" s="2" t="s">
        <v>113</v>
      </c>
    </row>
    <row r="138" spans="1:17" customFormat="1" ht="240" hidden="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 t="s">
        <v>398</v>
      </c>
      <c r="I138" s="2" t="s">
        <v>4347</v>
      </c>
      <c r="J138" s="2" t="s">
        <v>4618</v>
      </c>
      <c r="K138" s="2" t="s">
        <v>4626</v>
      </c>
      <c r="L138" s="2" t="s">
        <v>399</v>
      </c>
      <c r="M138" t="s">
        <v>44</v>
      </c>
      <c r="N138" t="s">
        <v>45</v>
      </c>
      <c r="O138" s="24" t="s">
        <v>193</v>
      </c>
      <c r="P138" s="2" t="s">
        <v>113</v>
      </c>
      <c r="Q138" s="2" t="s">
        <v>400</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 t="s">
        <v>401</v>
      </c>
      <c r="I139" s="2" t="s">
        <v>4348</v>
      </c>
      <c r="J139" s="2" t="s">
        <v>4618</v>
      </c>
      <c r="K139" s="2" t="s">
        <v>4625</v>
      </c>
      <c r="L139" s="2" t="s">
        <v>402</v>
      </c>
      <c r="N139" t="s">
        <v>45</v>
      </c>
      <c r="O139" s="24" t="s">
        <v>197</v>
      </c>
      <c r="P139" s="2" t="s">
        <v>403</v>
      </c>
      <c r="Q139" s="2" t="s">
        <v>113</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 t="s">
        <v>404</v>
      </c>
      <c r="I140" s="2" t="s">
        <v>4349</v>
      </c>
      <c r="J140" s="2" t="s">
        <v>4618</v>
      </c>
      <c r="K140" s="2" t="s">
        <v>4625</v>
      </c>
      <c r="L140" s="2" t="s">
        <v>405</v>
      </c>
      <c r="N140" t="s">
        <v>45</v>
      </c>
      <c r="O140" s="24" t="s">
        <v>197</v>
      </c>
      <c r="P140" s="2" t="s">
        <v>406</v>
      </c>
      <c r="Q140" s="2" t="s">
        <v>113</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 t="s">
        <v>407</v>
      </c>
      <c r="I141" s="2" t="s">
        <v>4350</v>
      </c>
      <c r="J141" s="2" t="s">
        <v>4618</v>
      </c>
      <c r="K141" s="2" t="s">
        <v>4625</v>
      </c>
      <c r="L141" s="2" t="s">
        <v>408</v>
      </c>
      <c r="N141" t="s">
        <v>45</v>
      </c>
      <c r="O141" s="24" t="s">
        <v>197</v>
      </c>
      <c r="P141" s="2" t="s">
        <v>409</v>
      </c>
      <c r="Q141" s="2" t="s">
        <v>113</v>
      </c>
    </row>
    <row r="142" spans="1:17" customFormat="1" ht="30"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 t="s">
        <v>410</v>
      </c>
      <c r="I142" s="2" t="s">
        <v>4351</v>
      </c>
      <c r="J142" s="2" t="s">
        <v>4617</v>
      </c>
      <c r="K142" s="2" t="s">
        <v>4627</v>
      </c>
      <c r="L142" s="2" t="s">
        <v>411</v>
      </c>
      <c r="M142" t="s">
        <v>44</v>
      </c>
      <c r="N142" t="s">
        <v>45</v>
      </c>
      <c r="O142" s="24" t="s">
        <v>89</v>
      </c>
      <c r="P142" s="2" t="s">
        <v>113</v>
      </c>
      <c r="Q142" s="2" t="s">
        <v>113</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 t="s">
        <v>412</v>
      </c>
      <c r="I143" s="2" t="s">
        <v>4352</v>
      </c>
      <c r="J143" s="2" t="s">
        <v>4617</v>
      </c>
      <c r="K143" s="2" t="s">
        <v>4627</v>
      </c>
      <c r="L143" s="2" t="s">
        <v>413</v>
      </c>
      <c r="M143" t="s">
        <v>44</v>
      </c>
      <c r="N143" t="s">
        <v>45</v>
      </c>
      <c r="O143" t="s">
        <v>208</v>
      </c>
      <c r="P143" s="2" t="s">
        <v>414</v>
      </c>
      <c r="Q143" s="2" t="s">
        <v>113</v>
      </c>
    </row>
    <row r="144" spans="1:17" customFormat="1" ht="30"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 t="s">
        <v>415</v>
      </c>
      <c r="I144" s="2" t="s">
        <v>4353</v>
      </c>
      <c r="J144" s="2" t="s">
        <v>4617</v>
      </c>
      <c r="K144" s="2" t="s">
        <v>4628</v>
      </c>
      <c r="L144" s="2" t="s">
        <v>416</v>
      </c>
      <c r="M144" t="s">
        <v>44</v>
      </c>
      <c r="N144" t="s">
        <v>45</v>
      </c>
      <c r="O144" s="24" t="s">
        <v>89</v>
      </c>
      <c r="P144" s="2" t="s">
        <v>113</v>
      </c>
      <c r="Q144" s="2" t="s">
        <v>113</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 t="s">
        <v>417</v>
      </c>
      <c r="I145" s="2" t="s">
        <v>4354</v>
      </c>
      <c r="J145" s="2" t="s">
        <v>4617</v>
      </c>
      <c r="K145" s="2" t="s">
        <v>4628</v>
      </c>
      <c r="L145" s="2" t="s">
        <v>418</v>
      </c>
      <c r="N145" t="s">
        <v>45</v>
      </c>
      <c r="O145" t="s">
        <v>214</v>
      </c>
      <c r="P145" s="2" t="s">
        <v>419</v>
      </c>
      <c r="Q145" s="2" t="s">
        <v>113</v>
      </c>
    </row>
    <row r="146" spans="1:17" customFormat="1" ht="30"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 t="s">
        <v>420</v>
      </c>
      <c r="I146" s="2" t="s">
        <v>4355</v>
      </c>
      <c r="J146" s="2" t="s">
        <v>4617</v>
      </c>
      <c r="K146" s="2" t="s">
        <v>4629</v>
      </c>
      <c r="L146" s="2" t="s">
        <v>421</v>
      </c>
      <c r="M146" t="s">
        <v>44</v>
      </c>
      <c r="N146" t="s">
        <v>45</v>
      </c>
      <c r="O146" s="24" t="s">
        <v>89</v>
      </c>
      <c r="P146" s="2" t="s">
        <v>113</v>
      </c>
      <c r="Q146" s="2" t="s">
        <v>113</v>
      </c>
    </row>
    <row r="147" spans="1:17" customFormat="1" ht="30"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 t="s">
        <v>422</v>
      </c>
      <c r="I147" s="2" t="s">
        <v>4356</v>
      </c>
      <c r="J147" s="2" t="s">
        <v>4617</v>
      </c>
      <c r="K147" s="2" t="s">
        <v>4629</v>
      </c>
      <c r="L147" s="2" t="s">
        <v>423</v>
      </c>
      <c r="N147" t="s">
        <v>45</v>
      </c>
      <c r="O147" t="s">
        <v>219</v>
      </c>
      <c r="P147" s="2" t="s">
        <v>424</v>
      </c>
      <c r="Q147" s="2" t="s">
        <v>113</v>
      </c>
    </row>
    <row r="148" spans="1:17" customFormat="1" ht="30" hidden="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 t="s">
        <v>425</v>
      </c>
      <c r="I148" s="2" t="s">
        <v>4357</v>
      </c>
      <c r="J148" s="2" t="s">
        <v>4619</v>
      </c>
      <c r="K148" s="2" t="s">
        <v>4659</v>
      </c>
      <c r="L148" s="2" t="s">
        <v>426</v>
      </c>
      <c r="M148" t="s">
        <v>44</v>
      </c>
      <c r="N148" t="s">
        <v>45</v>
      </c>
      <c r="O148" s="24" t="s">
        <v>427</v>
      </c>
      <c r="P148" s="2" t="s">
        <v>113</v>
      </c>
      <c r="Q148" s="2" t="s">
        <v>113</v>
      </c>
    </row>
    <row r="149" spans="1:17" customFormat="1" ht="30"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 t="s">
        <v>428</v>
      </c>
      <c r="I149" s="2" t="s">
        <v>4358</v>
      </c>
      <c r="J149" s="2" t="s">
        <v>4619</v>
      </c>
      <c r="K149" s="2" t="s">
        <v>4659</v>
      </c>
      <c r="L149" s="2" t="s">
        <v>429</v>
      </c>
      <c r="N149" t="s">
        <v>45</v>
      </c>
      <c r="O149" s="11" t="s">
        <v>187</v>
      </c>
      <c r="P149" s="2" t="s">
        <v>430</v>
      </c>
      <c r="Q149" s="2" t="s">
        <v>113</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 t="s">
        <v>431</v>
      </c>
      <c r="I150" s="2" t="s">
        <v>4359</v>
      </c>
      <c r="J150" s="2" t="s">
        <v>4619</v>
      </c>
      <c r="K150" s="2" t="s">
        <v>4659</v>
      </c>
      <c r="L150" s="2" t="s">
        <v>432</v>
      </c>
      <c r="N150" t="s">
        <v>45</v>
      </c>
      <c r="O150" s="11" t="s">
        <v>187</v>
      </c>
      <c r="P150" s="2" t="s">
        <v>430</v>
      </c>
      <c r="Q150" s="2" t="s">
        <v>433</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 t="s">
        <v>434</v>
      </c>
      <c r="I151" s="2" t="s">
        <v>4360</v>
      </c>
      <c r="J151" s="2" t="s">
        <v>4619</v>
      </c>
      <c r="K151" s="2" t="s">
        <v>4659</v>
      </c>
      <c r="L151" s="2" t="s">
        <v>435</v>
      </c>
      <c r="N151" t="s">
        <v>45</v>
      </c>
      <c r="O151" s="11" t="s">
        <v>238</v>
      </c>
      <c r="P151" s="2" t="s">
        <v>436</v>
      </c>
      <c r="Q151" s="2" t="s">
        <v>250</v>
      </c>
    </row>
    <row r="152" spans="1:17" customFormat="1" ht="30"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 t="s">
        <v>437</v>
      </c>
      <c r="I152" s="2" t="s">
        <v>4361</v>
      </c>
      <c r="J152" s="2" t="s">
        <v>4619</v>
      </c>
      <c r="K152" s="2" t="s">
        <v>4659</v>
      </c>
      <c r="L152" s="2" t="s">
        <v>438</v>
      </c>
      <c r="N152" t="s">
        <v>45</v>
      </c>
      <c r="P152" s="2" t="s">
        <v>439</v>
      </c>
      <c r="Q152" s="2" t="s">
        <v>440</v>
      </c>
    </row>
    <row r="153" spans="1:17" customFormat="1" ht="45"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 t="s">
        <v>441</v>
      </c>
      <c r="I153" s="2" t="s">
        <v>4362</v>
      </c>
      <c r="J153" s="2" t="s">
        <v>4619</v>
      </c>
      <c r="K153" s="2" t="s">
        <v>4654</v>
      </c>
      <c r="L153" s="2" t="s">
        <v>442</v>
      </c>
      <c r="M153" t="s">
        <v>44</v>
      </c>
      <c r="N153" t="s">
        <v>45</v>
      </c>
      <c r="O153" s="24" t="s">
        <v>89</v>
      </c>
      <c r="P153" s="2" t="s">
        <v>113</v>
      </c>
      <c r="Q153" s="2" t="s">
        <v>113</v>
      </c>
    </row>
    <row r="154" spans="1:17" customFormat="1" ht="45"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 t="s">
        <v>443</v>
      </c>
      <c r="I154" s="2" t="s">
        <v>4363</v>
      </c>
      <c r="J154" s="2" t="s">
        <v>4619</v>
      </c>
      <c r="K154" s="2" t="s">
        <v>4654</v>
      </c>
      <c r="L154" s="2" t="s">
        <v>444</v>
      </c>
      <c r="N154" t="s">
        <v>45</v>
      </c>
      <c r="O154" s="11" t="s">
        <v>187</v>
      </c>
      <c r="P154" s="2" t="s">
        <v>445</v>
      </c>
      <c r="Q154" s="2" t="s">
        <v>113</v>
      </c>
    </row>
    <row r="155" spans="1:17" customFormat="1" ht="45"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 t="s">
        <v>446</v>
      </c>
      <c r="I155" s="2" t="s">
        <v>4364</v>
      </c>
      <c r="J155" s="2" t="s">
        <v>4619</v>
      </c>
      <c r="K155" s="2" t="s">
        <v>4654</v>
      </c>
      <c r="L155" s="2" t="s">
        <v>447</v>
      </c>
      <c r="N155" t="s">
        <v>45</v>
      </c>
      <c r="O155" s="11" t="s">
        <v>187</v>
      </c>
      <c r="P155" s="2" t="s">
        <v>445</v>
      </c>
      <c r="Q155" s="2" t="s">
        <v>356</v>
      </c>
    </row>
    <row r="156" spans="1:17" customFormat="1" ht="15" hidden="1"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448</v>
      </c>
      <c r="I156" s="2" t="s">
        <v>449</v>
      </c>
      <c r="J156" s="2"/>
      <c r="K156" s="2"/>
      <c r="L156" s="16" t="s">
        <v>449</v>
      </c>
      <c r="M156" t="s">
        <v>44</v>
      </c>
      <c r="N156" t="s">
        <v>45</v>
      </c>
      <c r="P156" s="2" t="s">
        <v>113</v>
      </c>
      <c r="Q156" s="2" t="s">
        <v>450</v>
      </c>
    </row>
    <row r="157" spans="1:17" customFormat="1" ht="45" hidden="1"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451</v>
      </c>
      <c r="I157" s="2" t="s">
        <v>4365</v>
      </c>
      <c r="J157" s="2"/>
      <c r="K157" s="2"/>
      <c r="L157" s="2" t="s">
        <v>452</v>
      </c>
      <c r="M157" t="s">
        <v>44</v>
      </c>
      <c r="N157" t="s">
        <v>45</v>
      </c>
      <c r="O157" t="s">
        <v>89</v>
      </c>
      <c r="P157" s="2" t="s">
        <v>113</v>
      </c>
      <c r="Q157" s="2" t="s">
        <v>113</v>
      </c>
    </row>
    <row r="158" spans="1:17" customFormat="1" ht="30" hidden="1"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453</v>
      </c>
      <c r="I158" s="2" t="s">
        <v>4366</v>
      </c>
      <c r="J158" s="2"/>
      <c r="K158" s="2"/>
      <c r="L158" s="2" t="s">
        <v>454</v>
      </c>
      <c r="N158" t="s">
        <v>45</v>
      </c>
      <c r="O158" t="s">
        <v>89</v>
      </c>
      <c r="P158" s="2" t="s">
        <v>455</v>
      </c>
      <c r="Q158" s="2" t="s">
        <v>113</v>
      </c>
    </row>
    <row r="159" spans="1:17" customFormat="1" ht="30" hidden="1"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456</v>
      </c>
      <c r="I159" s="2" t="s">
        <v>4367</v>
      </c>
      <c r="J159" s="2"/>
      <c r="K159" s="2"/>
      <c r="L159" s="2" t="s">
        <v>457</v>
      </c>
      <c r="N159" t="s">
        <v>45</v>
      </c>
      <c r="O159" t="s">
        <v>52</v>
      </c>
      <c r="P159" s="2" t="s">
        <v>458</v>
      </c>
      <c r="Q159" s="2" t="s">
        <v>113</v>
      </c>
    </row>
    <row r="160" spans="1:17" customFormat="1" ht="15" hidden="1"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459</v>
      </c>
      <c r="I160" s="2" t="s">
        <v>4368</v>
      </c>
      <c r="J160" s="2"/>
      <c r="K160" s="2"/>
      <c r="L160" s="2" t="s">
        <v>460</v>
      </c>
      <c r="M160" t="s">
        <v>44</v>
      </c>
      <c r="N160" t="s">
        <v>315</v>
      </c>
      <c r="P160" s="2" t="s">
        <v>113</v>
      </c>
      <c r="Q160" s="2" t="s">
        <v>113</v>
      </c>
    </row>
    <row r="161" spans="1:17" customFormat="1" ht="45" hidden="1"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461</v>
      </c>
      <c r="I161" s="2" t="s">
        <v>4369</v>
      </c>
      <c r="J161" s="2"/>
      <c r="K161" s="2"/>
      <c r="L161" s="2" t="s">
        <v>462</v>
      </c>
      <c r="N161" t="s">
        <v>45</v>
      </c>
      <c r="O161" t="s">
        <v>89</v>
      </c>
      <c r="P161" s="2" t="s">
        <v>463</v>
      </c>
      <c r="Q161" s="2" t="s">
        <v>113</v>
      </c>
    </row>
    <row r="162" spans="1:17" customFormat="1" ht="45" hidden="1"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464</v>
      </c>
      <c r="I162" s="2" t="s">
        <v>4370</v>
      </c>
      <c r="J162" s="2"/>
      <c r="K162" s="2"/>
      <c r="L162" s="2" t="s">
        <v>465</v>
      </c>
      <c r="N162" t="s">
        <v>45</v>
      </c>
      <c r="O162" t="s">
        <v>89</v>
      </c>
      <c r="P162" s="2" t="s">
        <v>463</v>
      </c>
      <c r="Q162" s="2" t="s">
        <v>113</v>
      </c>
    </row>
    <row r="163" spans="1:17" customFormat="1" ht="30" hidden="1"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466</v>
      </c>
      <c r="I163" s="2" t="s">
        <v>4371</v>
      </c>
      <c r="J163" s="2"/>
      <c r="K163" s="2"/>
      <c r="L163" s="16" t="s">
        <v>467</v>
      </c>
      <c r="N163" t="s">
        <v>45</v>
      </c>
      <c r="O163" t="s">
        <v>468</v>
      </c>
      <c r="P163" s="2" t="s">
        <v>469</v>
      </c>
      <c r="Q163" s="2" t="s">
        <v>113</v>
      </c>
    </row>
    <row r="164" spans="1:17" customFormat="1" ht="30" hidden="1"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470</v>
      </c>
      <c r="I164" s="2" t="s">
        <v>4372</v>
      </c>
      <c r="J164" s="2"/>
      <c r="K164" s="2"/>
      <c r="L164" s="2" t="s">
        <v>471</v>
      </c>
      <c r="N164" t="s">
        <v>45</v>
      </c>
      <c r="P164" s="2" t="s">
        <v>472</v>
      </c>
      <c r="Q164" s="2" t="s">
        <v>473</v>
      </c>
    </row>
    <row r="165" spans="1:17" customFormat="1" ht="90" hidden="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474</v>
      </c>
      <c r="I165" s="2" t="s">
        <v>4373</v>
      </c>
      <c r="J165" s="2"/>
      <c r="K165" s="2"/>
      <c r="L165" s="2" t="s">
        <v>475</v>
      </c>
      <c r="N165" t="s">
        <v>45</v>
      </c>
      <c r="O165" t="s">
        <v>476</v>
      </c>
      <c r="P165" s="2" t="s">
        <v>477</v>
      </c>
      <c r="Q165" s="2" t="s">
        <v>478</v>
      </c>
    </row>
    <row r="166" spans="1:17" customFormat="1" ht="30" hidden="1"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479</v>
      </c>
      <c r="I166" s="2" t="s">
        <v>4374</v>
      </c>
      <c r="J166" s="2"/>
      <c r="K166" s="2"/>
      <c r="L166" s="2" t="s">
        <v>480</v>
      </c>
      <c r="N166" t="s">
        <v>57</v>
      </c>
      <c r="P166" s="2" t="s">
        <v>481</v>
      </c>
      <c r="Q166" s="2" t="s">
        <v>482</v>
      </c>
    </row>
    <row r="167" spans="1:17" customFormat="1" ht="30" hidden="1"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483</v>
      </c>
      <c r="I167" s="2" t="s">
        <v>4375</v>
      </c>
      <c r="J167" s="2"/>
      <c r="K167" s="2"/>
      <c r="L167" s="2" t="s">
        <v>484</v>
      </c>
      <c r="N167" t="s">
        <v>45</v>
      </c>
      <c r="P167" s="2" t="s">
        <v>481</v>
      </c>
      <c r="Q167" s="2" t="s">
        <v>113</v>
      </c>
    </row>
    <row r="168" spans="1:17" customFormat="1" ht="30" hidden="1"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485</v>
      </c>
      <c r="I168" s="2" t="s">
        <v>4376</v>
      </c>
      <c r="J168" s="2"/>
      <c r="K168" s="2"/>
      <c r="L168" s="2" t="s">
        <v>486</v>
      </c>
      <c r="N168" t="s">
        <v>57</v>
      </c>
      <c r="P168" s="2" t="s">
        <v>481</v>
      </c>
      <c r="Q168" s="2" t="s">
        <v>487</v>
      </c>
    </row>
    <row r="169" spans="1:17" customFormat="1" ht="30" hidden="1"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488</v>
      </c>
      <c r="I169" s="2" t="s">
        <v>4377</v>
      </c>
      <c r="J169" s="2"/>
      <c r="K169" s="2"/>
      <c r="L169" s="2" t="s">
        <v>489</v>
      </c>
      <c r="N169" t="s">
        <v>45</v>
      </c>
      <c r="O169" t="s">
        <v>490</v>
      </c>
      <c r="P169" s="2" t="s">
        <v>481</v>
      </c>
      <c r="Q169" s="2" t="s">
        <v>113</v>
      </c>
    </row>
    <row r="170" spans="1:17" customFormat="1" ht="30" hidden="1"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491</v>
      </c>
      <c r="I170" s="2" t="s">
        <v>4378</v>
      </c>
      <c r="J170" s="2"/>
      <c r="K170" s="2"/>
      <c r="L170" s="2" t="s">
        <v>492</v>
      </c>
      <c r="N170" t="s">
        <v>45</v>
      </c>
      <c r="P170" s="2" t="s">
        <v>493</v>
      </c>
      <c r="Q170" s="2" t="s">
        <v>494</v>
      </c>
    </row>
    <row r="171" spans="1:17" customFormat="1" ht="30" hidden="1"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495</v>
      </c>
      <c r="I171" s="2" t="s">
        <v>4379</v>
      </c>
      <c r="J171" s="2"/>
      <c r="K171" s="2"/>
      <c r="L171" s="2" t="s">
        <v>496</v>
      </c>
      <c r="N171" t="s">
        <v>45</v>
      </c>
      <c r="O171" t="s">
        <v>497</v>
      </c>
      <c r="P171" s="2" t="s">
        <v>481</v>
      </c>
      <c r="Q171" s="2" t="s">
        <v>113</v>
      </c>
    </row>
    <row r="172" spans="1:17" customFormat="1" ht="30" hidden="1"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498</v>
      </c>
      <c r="I172" s="2" t="s">
        <v>4380</v>
      </c>
      <c r="J172" s="2"/>
      <c r="K172" s="2"/>
      <c r="L172" s="2" t="s">
        <v>499</v>
      </c>
      <c r="N172" t="s">
        <v>45</v>
      </c>
      <c r="O172" s="11" t="s">
        <v>187</v>
      </c>
      <c r="P172" s="2" t="s">
        <v>500</v>
      </c>
      <c r="Q172" s="2" t="s">
        <v>113</v>
      </c>
    </row>
    <row r="173" spans="1:17" customFormat="1" ht="30" hidden="1"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501</v>
      </c>
      <c r="I173" s="2" t="s">
        <v>4381</v>
      </c>
      <c r="J173" s="2"/>
      <c r="K173" s="2"/>
      <c r="L173" s="2" t="s">
        <v>502</v>
      </c>
      <c r="N173" t="s">
        <v>45</v>
      </c>
      <c r="O173" s="11" t="s">
        <v>187</v>
      </c>
      <c r="P173" s="2" t="s">
        <v>500</v>
      </c>
      <c r="Q173" s="2" t="s">
        <v>433</v>
      </c>
    </row>
    <row r="174" spans="1:17" customFormat="1" ht="45" hidden="1"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503</v>
      </c>
      <c r="I174" s="2" t="s">
        <v>4382</v>
      </c>
      <c r="J174" s="2"/>
      <c r="K174" s="2"/>
      <c r="L174" s="2" t="s">
        <v>504</v>
      </c>
      <c r="N174" t="s">
        <v>45</v>
      </c>
      <c r="O174" s="11" t="s">
        <v>238</v>
      </c>
      <c r="P174" s="2" t="s">
        <v>505</v>
      </c>
      <c r="Q174" s="2" t="s">
        <v>250</v>
      </c>
    </row>
    <row r="175" spans="1:17" customFormat="1" ht="60" hidden="1"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506</v>
      </c>
      <c r="I175" s="2" t="s">
        <v>4383</v>
      </c>
      <c r="J175" s="2"/>
      <c r="K175" s="2"/>
      <c r="L175" s="17" t="s">
        <v>4548</v>
      </c>
      <c r="N175" t="s">
        <v>45</v>
      </c>
      <c r="O175" s="11" t="s">
        <v>238</v>
      </c>
      <c r="P175" s="2" t="s">
        <v>507</v>
      </c>
      <c r="Q175" s="2" t="s">
        <v>508</v>
      </c>
    </row>
    <row r="176" spans="1:17" customFormat="1" ht="30" hidden="1"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354</v>
      </c>
      <c r="I176" s="2" t="s">
        <v>4384</v>
      </c>
      <c r="J176" s="2"/>
      <c r="K176" s="2"/>
      <c r="L176" s="2" t="s">
        <v>509</v>
      </c>
      <c r="N176" t="s">
        <v>45</v>
      </c>
      <c r="O176" s="11" t="s">
        <v>187</v>
      </c>
      <c r="P176" s="2" t="s">
        <v>510</v>
      </c>
      <c r="Q176" s="2" t="s">
        <v>113</v>
      </c>
    </row>
    <row r="177" spans="1:17" customFormat="1" ht="30" hidden="1"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355</v>
      </c>
      <c r="I177" s="2" t="s">
        <v>4385</v>
      </c>
      <c r="J177" s="2"/>
      <c r="K177" s="2"/>
      <c r="L177" s="2" t="s">
        <v>511</v>
      </c>
      <c r="N177" t="s">
        <v>45</v>
      </c>
      <c r="O177" s="11" t="s">
        <v>187</v>
      </c>
      <c r="P177" s="2" t="s">
        <v>510</v>
      </c>
      <c r="Q177" s="2" t="s">
        <v>356</v>
      </c>
    </row>
    <row r="178" spans="1:17" customFormat="1" ht="30" hidden="1"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512</v>
      </c>
      <c r="I178" s="2" t="s">
        <v>4386</v>
      </c>
      <c r="J178" s="2"/>
      <c r="K178" s="2"/>
      <c r="L178" s="2" t="s">
        <v>513</v>
      </c>
      <c r="N178" t="s">
        <v>45</v>
      </c>
      <c r="O178" t="s">
        <v>46</v>
      </c>
      <c r="P178" s="2" t="s">
        <v>514</v>
      </c>
      <c r="Q178" s="2" t="s">
        <v>113</v>
      </c>
    </row>
    <row r="179" spans="1:17" customFormat="1" ht="45" hidden="1"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515</v>
      </c>
      <c r="I179" s="2" t="s">
        <v>4387</v>
      </c>
      <c r="J179" s="2"/>
      <c r="K179" s="2"/>
      <c r="L179" s="2" t="s">
        <v>516</v>
      </c>
      <c r="N179" t="s">
        <v>45</v>
      </c>
      <c r="O179" t="s">
        <v>46</v>
      </c>
      <c r="P179" s="2" t="s">
        <v>514</v>
      </c>
      <c r="Q179" s="2" t="s">
        <v>517</v>
      </c>
    </row>
    <row r="180" spans="1:17" customFormat="1" ht="30" hidden="1"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518</v>
      </c>
      <c r="I180" s="2" t="s">
        <v>4388</v>
      </c>
      <c r="J180" s="2"/>
      <c r="K180" s="2"/>
      <c r="L180" s="2" t="s">
        <v>519</v>
      </c>
      <c r="N180" t="s">
        <v>45</v>
      </c>
      <c r="O180" t="s">
        <v>520</v>
      </c>
      <c r="P180" s="2" t="s">
        <v>521</v>
      </c>
      <c r="Q180" s="2" t="s">
        <v>113</v>
      </c>
    </row>
    <row r="181" spans="1:17" customFormat="1" ht="45" hidden="1"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522</v>
      </c>
      <c r="I181" s="2" t="s">
        <v>4389</v>
      </c>
      <c r="J181" s="2"/>
      <c r="K181" s="2"/>
      <c r="L181" s="2" t="s">
        <v>523</v>
      </c>
      <c r="N181" t="s">
        <v>45</v>
      </c>
      <c r="P181" s="2" t="s">
        <v>524</v>
      </c>
      <c r="Q181" s="2" t="s">
        <v>525</v>
      </c>
    </row>
    <row r="182" spans="1:17" customFormat="1" ht="30" hidden="1"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526</v>
      </c>
      <c r="I182" s="2" t="s">
        <v>4390</v>
      </c>
      <c r="J182" s="2"/>
      <c r="K182" s="2"/>
      <c r="L182" s="2" t="s">
        <v>527</v>
      </c>
      <c r="N182" t="s">
        <v>45</v>
      </c>
      <c r="P182" s="2" t="s">
        <v>528</v>
      </c>
      <c r="Q182" s="2" t="s">
        <v>529</v>
      </c>
    </row>
    <row r="183" spans="1:17" customFormat="1" ht="150" hidden="1"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530</v>
      </c>
      <c r="I183" s="2" t="s">
        <v>4391</v>
      </c>
      <c r="J183" s="2"/>
      <c r="K183" s="2"/>
      <c r="L183" s="2" t="s">
        <v>531</v>
      </c>
      <c r="N183" t="s">
        <v>45</v>
      </c>
      <c r="O183" t="s">
        <v>89</v>
      </c>
      <c r="P183" s="2" t="s">
        <v>532</v>
      </c>
      <c r="Q183" s="2" t="s">
        <v>113</v>
      </c>
    </row>
    <row r="184" spans="1:17" customFormat="1" ht="30" hidden="1"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533</v>
      </c>
      <c r="I184" s="2" t="s">
        <v>4392</v>
      </c>
      <c r="J184" s="2"/>
      <c r="K184" s="2"/>
      <c r="L184" s="2" t="s">
        <v>534</v>
      </c>
      <c r="N184" t="s">
        <v>45</v>
      </c>
      <c r="O184" t="s">
        <v>89</v>
      </c>
      <c r="P184" s="2" t="s">
        <v>481</v>
      </c>
      <c r="Q184" s="2" t="s">
        <v>113</v>
      </c>
    </row>
    <row r="185" spans="1:17" customFormat="1" ht="45" hidden="1"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535</v>
      </c>
      <c r="I185" s="2" t="s">
        <v>4393</v>
      </c>
      <c r="J185" s="2"/>
      <c r="K185" s="2"/>
      <c r="L185" s="2" t="s">
        <v>536</v>
      </c>
      <c r="N185" t="s">
        <v>45</v>
      </c>
      <c r="O185" s="11" t="s">
        <v>187</v>
      </c>
      <c r="P185" s="2" t="s">
        <v>537</v>
      </c>
      <c r="Q185" s="2" t="s">
        <v>113</v>
      </c>
    </row>
    <row r="186" spans="1:17" customFormat="1" ht="45" hidden="1"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538</v>
      </c>
      <c r="I186" s="2" t="s">
        <v>4394</v>
      </c>
      <c r="J186" s="2"/>
      <c r="K186" s="2"/>
      <c r="L186" s="2" t="s">
        <v>539</v>
      </c>
      <c r="N186" t="s">
        <v>45</v>
      </c>
      <c r="O186" s="11" t="s">
        <v>187</v>
      </c>
      <c r="P186" s="2" t="s">
        <v>537</v>
      </c>
      <c r="Q186" s="2" t="s">
        <v>540</v>
      </c>
    </row>
    <row r="187" spans="1:17" customFormat="1" ht="30" hidden="1"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541</v>
      </c>
      <c r="I187" s="2" t="s">
        <v>4395</v>
      </c>
      <c r="J187" s="2"/>
      <c r="K187" s="2"/>
      <c r="L187" s="2" t="s">
        <v>542</v>
      </c>
      <c r="N187" t="s">
        <v>45</v>
      </c>
      <c r="O187" s="11" t="s">
        <v>187</v>
      </c>
      <c r="P187" s="2" t="s">
        <v>543</v>
      </c>
      <c r="Q187" s="2" t="s">
        <v>113</v>
      </c>
    </row>
    <row r="188" spans="1:17" customFormat="1" ht="45" hidden="1"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544</v>
      </c>
      <c r="I188" s="2" t="s">
        <v>4396</v>
      </c>
      <c r="J188" s="2"/>
      <c r="K188" s="2"/>
      <c r="L188" s="2" t="s">
        <v>545</v>
      </c>
      <c r="N188" t="s">
        <v>45</v>
      </c>
      <c r="O188" s="11" t="s">
        <v>187</v>
      </c>
      <c r="P188" s="2" t="s">
        <v>543</v>
      </c>
      <c r="Q188" s="2" t="s">
        <v>540</v>
      </c>
    </row>
    <row r="189" spans="1:17" customFormat="1" ht="30" hidden="1"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546</v>
      </c>
      <c r="I189" s="2" t="s">
        <v>4397</v>
      </c>
      <c r="J189" s="2"/>
      <c r="K189" s="2"/>
      <c r="L189" s="2" t="s">
        <v>547</v>
      </c>
      <c r="N189" t="s">
        <v>45</v>
      </c>
      <c r="O189" t="s">
        <v>548</v>
      </c>
      <c r="P189" s="2" t="s">
        <v>549</v>
      </c>
      <c r="Q189" s="2" t="s">
        <v>113</v>
      </c>
    </row>
    <row r="190" spans="1:17" customFormat="1" ht="30" hidden="1"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550</v>
      </c>
      <c r="I190" s="2" t="s">
        <v>4398</v>
      </c>
      <c r="J190" s="2"/>
      <c r="K190" s="2"/>
      <c r="L190" s="2" t="s">
        <v>551</v>
      </c>
      <c r="N190" t="s">
        <v>45</v>
      </c>
      <c r="P190" s="2" t="s">
        <v>552</v>
      </c>
      <c r="Q190" s="2" t="s">
        <v>553</v>
      </c>
    </row>
    <row r="191" spans="1:17" customFormat="1" ht="75" hidden="1"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554</v>
      </c>
      <c r="I191" s="2" t="s">
        <v>4399</v>
      </c>
      <c r="J191" s="2"/>
      <c r="K191" s="2"/>
      <c r="L191" s="2" t="s">
        <v>555</v>
      </c>
      <c r="N191" t="s">
        <v>45</v>
      </c>
      <c r="O191" t="s">
        <v>548</v>
      </c>
      <c r="P191" s="2" t="s">
        <v>549</v>
      </c>
      <c r="Q191" s="2" t="s">
        <v>556</v>
      </c>
    </row>
    <row r="192" spans="1:17" customFormat="1" ht="30" hidden="1"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557</v>
      </c>
      <c r="I192" s="2" t="s">
        <v>4400</v>
      </c>
      <c r="J192" s="2"/>
      <c r="K192" s="2"/>
      <c r="L192" s="2" t="s">
        <v>558</v>
      </c>
      <c r="N192" t="s">
        <v>45</v>
      </c>
      <c r="P192" s="2" t="s">
        <v>559</v>
      </c>
      <c r="Q192" s="2" t="s">
        <v>560</v>
      </c>
    </row>
    <row r="193" spans="1:17" customFormat="1" ht="30" hidden="1"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561</v>
      </c>
      <c r="I193" s="2" t="s">
        <v>4401</v>
      </c>
      <c r="J193" s="2"/>
      <c r="K193" s="2"/>
      <c r="L193" s="2" t="s">
        <v>562</v>
      </c>
      <c r="N193" t="s">
        <v>45</v>
      </c>
      <c r="O193" t="s">
        <v>548</v>
      </c>
      <c r="P193" s="2" t="s">
        <v>563</v>
      </c>
      <c r="Q193" s="2" t="s">
        <v>113</v>
      </c>
    </row>
    <row r="194" spans="1:17" customFormat="1" ht="30" hidden="1"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564</v>
      </c>
      <c r="I194" s="2" t="s">
        <v>4402</v>
      </c>
      <c r="J194" s="2"/>
      <c r="K194" s="2"/>
      <c r="L194" s="2" t="s">
        <v>565</v>
      </c>
      <c r="N194" t="s">
        <v>45</v>
      </c>
      <c r="P194" s="2" t="s">
        <v>566</v>
      </c>
      <c r="Q194" s="2" t="s">
        <v>567</v>
      </c>
    </row>
    <row r="195" spans="1:17" customFormat="1" ht="30" hidden="1"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568</v>
      </c>
      <c r="I195" s="2" t="s">
        <v>4403</v>
      </c>
      <c r="J195" s="2"/>
      <c r="K195" s="2"/>
      <c r="L195" s="2" t="s">
        <v>569</v>
      </c>
      <c r="N195" t="s">
        <v>45</v>
      </c>
      <c r="O195" t="s">
        <v>548</v>
      </c>
      <c r="P195" s="2" t="s">
        <v>563</v>
      </c>
      <c r="Q195" s="2" t="s">
        <v>113</v>
      </c>
    </row>
    <row r="196" spans="1:17" customFormat="1" ht="30" hidden="1"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570</v>
      </c>
      <c r="I196" s="2" t="s">
        <v>4404</v>
      </c>
      <c r="J196" s="2"/>
      <c r="K196" s="2"/>
      <c r="L196" s="2" t="s">
        <v>571</v>
      </c>
      <c r="N196" t="s">
        <v>45</v>
      </c>
      <c r="P196" s="2" t="s">
        <v>572</v>
      </c>
      <c r="Q196" s="2" t="s">
        <v>573</v>
      </c>
    </row>
    <row r="197" spans="1:17" customFormat="1" ht="30" hidden="1"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574</v>
      </c>
      <c r="I197" s="2" t="s">
        <v>4405</v>
      </c>
      <c r="J197" s="2"/>
      <c r="K197" s="2"/>
      <c r="L197" s="2" t="s">
        <v>575</v>
      </c>
      <c r="N197" t="s">
        <v>57</v>
      </c>
      <c r="P197" s="2" t="s">
        <v>576</v>
      </c>
      <c r="Q197" s="2" t="s">
        <v>577</v>
      </c>
    </row>
    <row r="198" spans="1:17" customFormat="1" ht="90" hidden="1"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578</v>
      </c>
      <c r="I198" s="2" t="s">
        <v>4406</v>
      </c>
      <c r="J198" s="2"/>
      <c r="K198" s="2"/>
      <c r="L198" s="2" t="s">
        <v>579</v>
      </c>
      <c r="N198" t="s">
        <v>45</v>
      </c>
      <c r="O198" t="s">
        <v>580</v>
      </c>
      <c r="P198" s="2" t="s">
        <v>576</v>
      </c>
      <c r="Q198" s="2" t="s">
        <v>581</v>
      </c>
    </row>
    <row r="199" spans="1:17" customFormat="1" ht="105" hidden="1"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582</v>
      </c>
      <c r="I199" s="2" t="s">
        <v>4407</v>
      </c>
      <c r="J199" s="2"/>
      <c r="K199" s="2"/>
      <c r="L199" s="2" t="s">
        <v>583</v>
      </c>
      <c r="N199" t="s">
        <v>315</v>
      </c>
      <c r="P199" s="2" t="s">
        <v>576</v>
      </c>
      <c r="Q199" s="2" t="s">
        <v>584</v>
      </c>
    </row>
    <row r="200" spans="1:17" customFormat="1" ht="30" hidden="1"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585</v>
      </c>
      <c r="I200" s="2" t="s">
        <v>4408</v>
      </c>
      <c r="J200" s="2"/>
      <c r="K200" s="2"/>
      <c r="L200" s="2" t="s">
        <v>586</v>
      </c>
      <c r="N200" t="s">
        <v>315</v>
      </c>
      <c r="P200" s="2" t="s">
        <v>576</v>
      </c>
      <c r="Q200" s="2" t="s">
        <v>113</v>
      </c>
    </row>
    <row r="201" spans="1:17" customFormat="1" ht="30" hidden="1" x14ac:dyDescent="0.25">
      <c r="A201">
        <v>200</v>
      </c>
      <c r="B201" t="s">
        <v>17</v>
      </c>
      <c r="E201" t="str">
        <f>CONCATENATE("""",Tabla1[[#This Row],[VARIABLE]],","" +")</f>
        <v>"votaciones_pleno_en_contra_iniciativa ," +</v>
      </c>
      <c r="F201" t="str">
        <f>CONCATENATE("""@",Tabla1[[#This Row],[VARIABLE]],","" +")</f>
        <v>"@votaciones_pleno_en_contra_iniciativa ," +</v>
      </c>
      <c r="G201" t="str">
        <f>_xlfn.CONCAT("command.Parameters.AddWithValue(""@",H201,""", ",Tabla1[[#This Row],[objeto]],"_",H201,".Text);")</f>
        <v>command.Parameters.AddWithValue("@votaciones_pleno_en_contra_iniciativa ", _votaciones_pleno_en_contra_iniciativa .Text);</v>
      </c>
      <c r="H201" s="2" t="s">
        <v>587</v>
      </c>
      <c r="I201" s="2" t="s">
        <v>4409</v>
      </c>
      <c r="J201" s="2"/>
      <c r="K201" s="2"/>
      <c r="L201" s="2" t="s">
        <v>588</v>
      </c>
      <c r="N201" t="s">
        <v>315</v>
      </c>
      <c r="P201" s="2" t="s">
        <v>576</v>
      </c>
      <c r="Q201" s="2" t="s">
        <v>113</v>
      </c>
    </row>
    <row r="202" spans="1:17" customFormat="1" ht="30" hidden="1"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589</v>
      </c>
      <c r="I202" s="2" t="s">
        <v>4410</v>
      </c>
      <c r="J202" s="2"/>
      <c r="K202" s="2"/>
      <c r="L202" s="2" t="s">
        <v>590</v>
      </c>
      <c r="N202" t="s">
        <v>315</v>
      </c>
      <c r="P202" s="2" t="s">
        <v>576</v>
      </c>
      <c r="Q202" s="2" t="s">
        <v>113</v>
      </c>
    </row>
    <row r="203" spans="1:17" customFormat="1" ht="30" hidden="1"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591</v>
      </c>
      <c r="I203" s="2" t="s">
        <v>4411</v>
      </c>
      <c r="J203" s="2"/>
      <c r="K203" s="2"/>
      <c r="L203" s="2" t="s">
        <v>592</v>
      </c>
      <c r="N203" t="s">
        <v>57</v>
      </c>
      <c r="P203" s="2" t="s">
        <v>593</v>
      </c>
      <c r="Q203" s="2" t="s">
        <v>594</v>
      </c>
    </row>
    <row r="204" spans="1:17" customFormat="1" ht="30" hidden="1"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595</v>
      </c>
      <c r="I204" s="2" t="s">
        <v>4412</v>
      </c>
      <c r="J204" s="2"/>
      <c r="K204" s="2"/>
      <c r="L204" s="2" t="s">
        <v>596</v>
      </c>
      <c r="N204" t="s">
        <v>45</v>
      </c>
      <c r="O204" t="s">
        <v>597</v>
      </c>
      <c r="P204" s="2" t="s">
        <v>593</v>
      </c>
      <c r="Q204" s="2" t="s">
        <v>113</v>
      </c>
    </row>
    <row r="205" spans="1:17" customFormat="1" ht="30" hidden="1"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598</v>
      </c>
      <c r="I205" s="2" t="s">
        <v>4413</v>
      </c>
      <c r="J205" s="2"/>
      <c r="K205" s="2"/>
      <c r="L205" s="2" t="s">
        <v>599</v>
      </c>
      <c r="N205" t="s">
        <v>57</v>
      </c>
      <c r="P205" s="2" t="s">
        <v>600</v>
      </c>
      <c r="Q205" s="2" t="s">
        <v>601</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602</v>
      </c>
      <c r="I206" s="2" t="s">
        <v>4414</v>
      </c>
      <c r="J206" s="2"/>
      <c r="K206" s="2"/>
      <c r="L206" s="2" t="s">
        <v>603</v>
      </c>
      <c r="M206" t="s">
        <v>44</v>
      </c>
      <c r="N206" t="s">
        <v>45</v>
      </c>
      <c r="P206" s="2" t="s">
        <v>113</v>
      </c>
      <c r="Q206" s="2" t="s">
        <v>604</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605</v>
      </c>
      <c r="I207" s="2" t="s">
        <v>4415</v>
      </c>
      <c r="J207" s="2"/>
      <c r="K207" s="2"/>
      <c r="L207" s="2" t="s">
        <v>606</v>
      </c>
      <c r="M207" t="s">
        <v>44</v>
      </c>
      <c r="N207" t="s">
        <v>315</v>
      </c>
      <c r="P207" s="2" t="s">
        <v>113</v>
      </c>
      <c r="Q207" s="2" t="s">
        <v>113</v>
      </c>
    </row>
    <row r="208" spans="1:17" customFormat="1" ht="15"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607</v>
      </c>
      <c r="I208" s="2" t="s">
        <v>4416</v>
      </c>
      <c r="J208" s="2"/>
      <c r="K208" s="2"/>
      <c r="L208" s="2" t="s">
        <v>608</v>
      </c>
      <c r="M208" t="s">
        <v>44</v>
      </c>
      <c r="N208" t="s">
        <v>45</v>
      </c>
      <c r="O208" t="s">
        <v>609</v>
      </c>
      <c r="P208" s="2" t="s">
        <v>113</v>
      </c>
      <c r="Q208" s="2" t="s">
        <v>113</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610</v>
      </c>
      <c r="I209" s="2" t="s">
        <v>4417</v>
      </c>
      <c r="J209" s="2"/>
      <c r="K209" s="2"/>
      <c r="L209" s="2" t="s">
        <v>611</v>
      </c>
      <c r="M209" t="s">
        <v>44</v>
      </c>
      <c r="N209" t="s">
        <v>57</v>
      </c>
      <c r="P209" s="2" t="s">
        <v>113</v>
      </c>
      <c r="Q209" s="2" t="s">
        <v>482</v>
      </c>
    </row>
    <row r="210" spans="1:17" customFormat="1" ht="15"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612</v>
      </c>
      <c r="I210" s="2" t="s">
        <v>4418</v>
      </c>
      <c r="J210" s="2"/>
      <c r="K210" s="2"/>
      <c r="L210" s="2" t="s">
        <v>613</v>
      </c>
      <c r="M210" t="s">
        <v>44</v>
      </c>
      <c r="N210" t="s">
        <v>45</v>
      </c>
      <c r="P210" s="2" t="s">
        <v>113</v>
      </c>
      <c r="Q210" s="2" t="s">
        <v>113</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614</v>
      </c>
      <c r="I211" s="2" t="s">
        <v>4419</v>
      </c>
      <c r="J211" s="2"/>
      <c r="K211" s="2"/>
      <c r="L211" s="2" t="s">
        <v>615</v>
      </c>
      <c r="M211" t="s">
        <v>44</v>
      </c>
      <c r="N211" t="s">
        <v>57</v>
      </c>
      <c r="P211" s="2" t="s">
        <v>113</v>
      </c>
      <c r="Q211" s="2" t="s">
        <v>616</v>
      </c>
    </row>
    <row r="212" spans="1:17" customFormat="1" ht="15"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617</v>
      </c>
      <c r="I212" s="2" t="s">
        <v>4420</v>
      </c>
      <c r="J212" s="2"/>
      <c r="K212" s="2"/>
      <c r="L212" s="2" t="s">
        <v>618</v>
      </c>
      <c r="M212" t="s">
        <v>44</v>
      </c>
      <c r="N212" t="s">
        <v>45</v>
      </c>
      <c r="O212" t="s">
        <v>490</v>
      </c>
      <c r="P212" s="2" t="s">
        <v>113</v>
      </c>
      <c r="Q212" s="2" t="s">
        <v>113</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619</v>
      </c>
      <c r="I213" s="2" t="s">
        <v>4421</v>
      </c>
      <c r="J213" s="2"/>
      <c r="K213" s="2"/>
      <c r="L213" s="2" t="s">
        <v>620</v>
      </c>
      <c r="N213" t="s">
        <v>45</v>
      </c>
      <c r="P213" s="2" t="s">
        <v>621</v>
      </c>
      <c r="Q213" s="2" t="s">
        <v>622</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623</v>
      </c>
      <c r="I214" s="2" t="s">
        <v>4422</v>
      </c>
      <c r="J214" s="2"/>
      <c r="K214" s="2"/>
      <c r="L214" s="2" t="s">
        <v>624</v>
      </c>
      <c r="M214" t="s">
        <v>44</v>
      </c>
      <c r="N214" t="s">
        <v>45</v>
      </c>
      <c r="O214" t="s">
        <v>497</v>
      </c>
      <c r="P214" s="2" t="s">
        <v>113</v>
      </c>
      <c r="Q214" s="2" t="s">
        <v>113</v>
      </c>
    </row>
    <row r="215" spans="1:17" customFormat="1" ht="45"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498</v>
      </c>
      <c r="I215" s="2" t="s">
        <v>4423</v>
      </c>
      <c r="J215" s="2"/>
      <c r="K215" s="2"/>
      <c r="L215" s="2" t="s">
        <v>625</v>
      </c>
      <c r="N215" t="s">
        <v>45</v>
      </c>
      <c r="O215" s="11" t="s">
        <v>187</v>
      </c>
      <c r="P215" s="2" t="s">
        <v>626</v>
      </c>
      <c r="Q215" s="2" t="s">
        <v>113</v>
      </c>
    </row>
    <row r="216" spans="1:17" customFormat="1" ht="30"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501</v>
      </c>
      <c r="I216" s="2" t="s">
        <v>4424</v>
      </c>
      <c r="J216" s="2"/>
      <c r="K216" s="2"/>
      <c r="L216" s="2" t="s">
        <v>627</v>
      </c>
      <c r="N216" t="s">
        <v>45</v>
      </c>
      <c r="O216" s="11" t="s">
        <v>187</v>
      </c>
      <c r="P216" s="2" t="s">
        <v>626</v>
      </c>
      <c r="Q216" s="2" t="s">
        <v>433</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503</v>
      </c>
      <c r="I217" s="2" t="s">
        <v>4425</v>
      </c>
      <c r="J217" s="2"/>
      <c r="K217" s="2"/>
      <c r="L217" s="2" t="s">
        <v>628</v>
      </c>
      <c r="N217" t="s">
        <v>45</v>
      </c>
      <c r="O217" s="11" t="s">
        <v>238</v>
      </c>
      <c r="P217" s="2" t="s">
        <v>629</v>
      </c>
      <c r="Q217" s="2" t="s">
        <v>250</v>
      </c>
    </row>
    <row r="218" spans="1:17" customFormat="1" ht="45"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354</v>
      </c>
      <c r="I218" s="2" t="s">
        <v>4426</v>
      </c>
      <c r="J218" s="2"/>
      <c r="K218" s="2"/>
      <c r="L218" s="2" t="s">
        <v>630</v>
      </c>
      <c r="N218" t="s">
        <v>45</v>
      </c>
      <c r="O218" s="11" t="s">
        <v>187</v>
      </c>
      <c r="P218" s="2" t="s">
        <v>631</v>
      </c>
      <c r="Q218" s="2" t="s">
        <v>113</v>
      </c>
    </row>
    <row r="219" spans="1:17" customFormat="1" ht="30"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355</v>
      </c>
      <c r="I219" s="2" t="s">
        <v>4427</v>
      </c>
      <c r="J219" s="2"/>
      <c r="K219" s="2"/>
      <c r="L219" s="2" t="s">
        <v>632</v>
      </c>
      <c r="N219" t="s">
        <v>45</v>
      </c>
      <c r="O219" s="11" t="s">
        <v>187</v>
      </c>
      <c r="P219" s="2" t="s">
        <v>631</v>
      </c>
      <c r="Q219" s="2" t="s">
        <v>356</v>
      </c>
    </row>
    <row r="220" spans="1:17" customFormat="1" ht="45"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512</v>
      </c>
      <c r="I220" s="2" t="s">
        <v>4428</v>
      </c>
      <c r="J220" s="2"/>
      <c r="K220" s="2"/>
      <c r="L220" s="2" t="s">
        <v>633</v>
      </c>
      <c r="N220" t="s">
        <v>315</v>
      </c>
      <c r="O220" t="s">
        <v>46</v>
      </c>
      <c r="P220" s="2" t="s">
        <v>634</v>
      </c>
      <c r="Q220" s="2" t="s">
        <v>113</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515</v>
      </c>
      <c r="I221" s="2" t="s">
        <v>4429</v>
      </c>
      <c r="J221" s="2"/>
      <c r="K221" s="2"/>
      <c r="L221" s="2" t="s">
        <v>635</v>
      </c>
      <c r="N221" t="s">
        <v>45</v>
      </c>
      <c r="O221" t="s">
        <v>46</v>
      </c>
      <c r="P221" s="2" t="s">
        <v>634</v>
      </c>
      <c r="Q221" s="2" t="s">
        <v>517</v>
      </c>
    </row>
    <row r="222" spans="1:17" customFormat="1" ht="30"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518</v>
      </c>
      <c r="I222" s="2" t="s">
        <v>4430</v>
      </c>
      <c r="J222" s="2"/>
      <c r="K222" s="2"/>
      <c r="L222" s="2" t="s">
        <v>636</v>
      </c>
      <c r="N222" t="s">
        <v>45</v>
      </c>
      <c r="O222" t="s">
        <v>520</v>
      </c>
      <c r="P222" s="2" t="s">
        <v>637</v>
      </c>
      <c r="Q222" s="2" t="s">
        <v>113</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2" t="s">
        <v>522</v>
      </c>
      <c r="I223" s="2" t="s">
        <v>4431</v>
      </c>
      <c r="J223" s="2"/>
      <c r="K223" s="2"/>
      <c r="L223" s="2" t="s">
        <v>523</v>
      </c>
      <c r="N223" t="s">
        <v>45</v>
      </c>
      <c r="P223" s="2" t="s">
        <v>524</v>
      </c>
      <c r="Q223" s="2" t="s">
        <v>638</v>
      </c>
    </row>
    <row r="224" spans="1:17" customFormat="1" ht="30"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639</v>
      </c>
      <c r="I224" s="2" t="s">
        <v>4432</v>
      </c>
      <c r="J224" s="2"/>
      <c r="K224" s="2"/>
      <c r="L224" s="2" t="s">
        <v>640</v>
      </c>
      <c r="N224" t="s">
        <v>45</v>
      </c>
      <c r="P224" s="2" t="s">
        <v>641</v>
      </c>
      <c r="Q224" s="2" t="s">
        <v>642</v>
      </c>
    </row>
    <row r="225" spans="1:17" customFormat="1" ht="30"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643</v>
      </c>
      <c r="I225" s="2" t="s">
        <v>4433</v>
      </c>
      <c r="J225" s="2"/>
      <c r="K225" s="2"/>
      <c r="L225" s="2" t="s">
        <v>644</v>
      </c>
      <c r="M225" t="s">
        <v>44</v>
      </c>
      <c r="N225" t="s">
        <v>45</v>
      </c>
      <c r="O225" t="s">
        <v>89</v>
      </c>
      <c r="P225" s="2" t="s">
        <v>113</v>
      </c>
      <c r="Q225" s="2" t="s">
        <v>113</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645</v>
      </c>
      <c r="I226" s="2" t="s">
        <v>4405</v>
      </c>
      <c r="J226" s="2"/>
      <c r="K226" s="2"/>
      <c r="L226" s="2" t="s">
        <v>575</v>
      </c>
      <c r="M226" t="s">
        <v>44</v>
      </c>
      <c r="N226" t="s">
        <v>57</v>
      </c>
      <c r="P226" s="2" t="s">
        <v>113</v>
      </c>
      <c r="Q226" s="2" t="s">
        <v>646</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647</v>
      </c>
      <c r="I227" s="2" t="s">
        <v>4406</v>
      </c>
      <c r="J227" s="2"/>
      <c r="K227" s="2"/>
      <c r="L227" s="2" t="s">
        <v>579</v>
      </c>
      <c r="M227" t="s">
        <v>44</v>
      </c>
      <c r="N227" t="s">
        <v>45</v>
      </c>
      <c r="O227" t="s">
        <v>580</v>
      </c>
      <c r="P227" s="2" t="s">
        <v>113</v>
      </c>
      <c r="Q227" s="2" t="s">
        <v>648</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649</v>
      </c>
      <c r="I228" s="2" t="s">
        <v>4407</v>
      </c>
      <c r="J228" s="2"/>
      <c r="K228" s="2"/>
      <c r="L228" s="2" t="s">
        <v>583</v>
      </c>
      <c r="M228" t="s">
        <v>44</v>
      </c>
      <c r="N228" t="s">
        <v>315</v>
      </c>
      <c r="P228" s="2" t="s">
        <v>113</v>
      </c>
      <c r="Q228" s="2" t="s">
        <v>650</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651</v>
      </c>
      <c r="I229" s="2" t="s">
        <v>4408</v>
      </c>
      <c r="J229" s="2"/>
      <c r="K229" s="2"/>
      <c r="L229" s="2" t="s">
        <v>652</v>
      </c>
      <c r="M229" t="s">
        <v>44</v>
      </c>
      <c r="N229" t="s">
        <v>315</v>
      </c>
      <c r="P229" s="2" t="s">
        <v>113</v>
      </c>
      <c r="Q229" s="2" t="s">
        <v>113</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653</v>
      </c>
      <c r="I230" s="2" t="s">
        <v>4409</v>
      </c>
      <c r="J230" s="2"/>
      <c r="K230" s="2"/>
      <c r="L230" s="2" t="s">
        <v>654</v>
      </c>
      <c r="M230" t="s">
        <v>44</v>
      </c>
      <c r="N230" t="s">
        <v>315</v>
      </c>
      <c r="P230" s="2" t="s">
        <v>113</v>
      </c>
      <c r="Q230" s="2" t="s">
        <v>113</v>
      </c>
    </row>
    <row r="231" spans="1:17" customFormat="1" ht="15"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655</v>
      </c>
      <c r="I231" s="2" t="s">
        <v>4410</v>
      </c>
      <c r="J231" s="2"/>
      <c r="K231" s="2"/>
      <c r="L231" s="2" t="s">
        <v>590</v>
      </c>
      <c r="M231" t="s">
        <v>44</v>
      </c>
      <c r="N231" t="s">
        <v>315</v>
      </c>
      <c r="P231" s="2" t="s">
        <v>113</v>
      </c>
      <c r="Q231" s="2" t="s">
        <v>113</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656</v>
      </c>
      <c r="I232" s="2" t="s">
        <v>4411</v>
      </c>
      <c r="J232" s="2"/>
      <c r="K232" s="2"/>
      <c r="L232" s="2" t="s">
        <v>592</v>
      </c>
      <c r="N232" t="s">
        <v>57</v>
      </c>
      <c r="P232" s="2" t="s">
        <v>657</v>
      </c>
      <c r="Q232" s="2" t="s">
        <v>658</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659</v>
      </c>
      <c r="I233" s="2" t="s">
        <v>4412</v>
      </c>
      <c r="J233" s="2"/>
      <c r="K233" s="2"/>
      <c r="L233" s="2" t="s">
        <v>596</v>
      </c>
      <c r="N233" t="s">
        <v>45</v>
      </c>
      <c r="O233" t="s">
        <v>660</v>
      </c>
      <c r="P233" s="2" t="s">
        <v>657</v>
      </c>
      <c r="Q233" s="2" t="s">
        <v>113</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661</v>
      </c>
      <c r="I234" s="2" t="s">
        <v>4413</v>
      </c>
      <c r="J234" s="2"/>
      <c r="K234" s="2"/>
      <c r="L234" s="2" t="s">
        <v>599</v>
      </c>
      <c r="N234" t="s">
        <v>57</v>
      </c>
      <c r="P234" s="2" t="s">
        <v>662</v>
      </c>
      <c r="Q234" s="2" t="s">
        <v>663</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664</v>
      </c>
      <c r="I235" s="2" t="s">
        <v>4434</v>
      </c>
      <c r="J235" s="2"/>
      <c r="K235" s="2"/>
      <c r="L235" s="2" t="s">
        <v>665</v>
      </c>
      <c r="M235" t="s">
        <v>44</v>
      </c>
      <c r="N235" t="s">
        <v>45</v>
      </c>
      <c r="P235" s="2" t="s">
        <v>113</v>
      </c>
      <c r="Q235" s="2" t="s">
        <v>113</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666</v>
      </c>
      <c r="I236" s="2" t="s">
        <v>4435</v>
      </c>
      <c r="J236" s="2"/>
      <c r="K236" s="2"/>
      <c r="L236" s="2" t="s">
        <v>667</v>
      </c>
      <c r="M236" t="s">
        <v>44</v>
      </c>
      <c r="N236" t="s">
        <v>45</v>
      </c>
      <c r="O236" t="s">
        <v>89</v>
      </c>
      <c r="P236" s="2" t="s">
        <v>113</v>
      </c>
      <c r="Q236" s="2" t="s">
        <v>113</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668</v>
      </c>
      <c r="I237" s="2" t="s">
        <v>4436</v>
      </c>
      <c r="J237" s="2"/>
      <c r="K237" s="2"/>
      <c r="L237" s="2" t="s">
        <v>669</v>
      </c>
      <c r="N237" t="s">
        <v>45</v>
      </c>
      <c r="O237" t="s">
        <v>89</v>
      </c>
      <c r="P237" s="2" t="s">
        <v>670</v>
      </c>
      <c r="Q237" s="2" t="s">
        <v>113</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671</v>
      </c>
      <c r="I238" s="2" t="s">
        <v>4437</v>
      </c>
      <c r="J238" s="2"/>
      <c r="K238" s="2"/>
      <c r="L238" s="2" t="s">
        <v>672</v>
      </c>
      <c r="N238" t="s">
        <v>45</v>
      </c>
      <c r="O238" t="s">
        <v>52</v>
      </c>
      <c r="P238" s="2" t="s">
        <v>673</v>
      </c>
      <c r="Q238" s="2" t="s">
        <v>113</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674</v>
      </c>
      <c r="I239" s="2" t="s">
        <v>4438</v>
      </c>
      <c r="J239" s="2"/>
      <c r="K239" s="2"/>
      <c r="L239" s="2" t="s">
        <v>675</v>
      </c>
      <c r="M239" t="s">
        <v>44</v>
      </c>
      <c r="N239" t="s">
        <v>315</v>
      </c>
      <c r="P239" s="2" t="s">
        <v>113</v>
      </c>
      <c r="Q239" s="2" t="s">
        <v>113</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676</v>
      </c>
      <c r="I240" s="2" t="s">
        <v>4439</v>
      </c>
      <c r="J240" s="2"/>
      <c r="K240" s="2"/>
      <c r="L240" s="2" t="s">
        <v>677</v>
      </c>
      <c r="N240" t="s">
        <v>45</v>
      </c>
      <c r="O240" t="s">
        <v>89</v>
      </c>
      <c r="P240" s="2" t="s">
        <v>678</v>
      </c>
      <c r="Q240" s="2" t="s">
        <v>113</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679</v>
      </c>
      <c r="I241" s="2" t="s">
        <v>4440</v>
      </c>
      <c r="J241" s="2"/>
      <c r="K241" s="2"/>
      <c r="L241" s="2" t="s">
        <v>680</v>
      </c>
      <c r="N241" t="s">
        <v>45</v>
      </c>
      <c r="O241" t="s">
        <v>681</v>
      </c>
      <c r="P241" s="2" t="s">
        <v>682</v>
      </c>
      <c r="Q241" s="2" t="s">
        <v>683</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684</v>
      </c>
      <c r="I242" s="2" t="s">
        <v>4443</v>
      </c>
      <c r="J242" s="2"/>
      <c r="K242" s="2"/>
      <c r="L242" s="2" t="s">
        <v>685</v>
      </c>
      <c r="N242" t="s">
        <v>45</v>
      </c>
      <c r="P242" s="2" t="s">
        <v>686</v>
      </c>
      <c r="Q242" s="2" t="s">
        <v>687</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688</v>
      </c>
      <c r="I243" s="2" t="s">
        <v>4444</v>
      </c>
      <c r="J243" s="2"/>
      <c r="K243" s="2"/>
      <c r="L243" s="2" t="s">
        <v>689</v>
      </c>
      <c r="N243" t="s">
        <v>45</v>
      </c>
      <c r="P243" s="2" t="s">
        <v>690</v>
      </c>
      <c r="Q243" s="2" t="s">
        <v>691</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692</v>
      </c>
      <c r="I244" s="2" t="s">
        <v>4441</v>
      </c>
      <c r="J244" s="2"/>
      <c r="K244" s="2"/>
      <c r="L244" s="2" t="s">
        <v>693</v>
      </c>
      <c r="N244" t="s">
        <v>57</v>
      </c>
      <c r="P244" s="2" t="s">
        <v>694</v>
      </c>
      <c r="Q244" s="2" t="s">
        <v>482</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695</v>
      </c>
      <c r="I245" s="2" t="s">
        <v>4442</v>
      </c>
      <c r="J245" s="2"/>
      <c r="K245" s="2"/>
      <c r="L245" s="2" t="s">
        <v>696</v>
      </c>
      <c r="N245" t="s">
        <v>57</v>
      </c>
      <c r="P245" s="2" t="s">
        <v>697</v>
      </c>
      <c r="Q245" s="2" t="s">
        <v>698</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699</v>
      </c>
      <c r="I246" s="2" t="s">
        <v>4445</v>
      </c>
      <c r="J246" s="2"/>
      <c r="K246" s="2"/>
      <c r="L246" s="2" t="s">
        <v>575</v>
      </c>
      <c r="N246" t="s">
        <v>57</v>
      </c>
      <c r="P246" s="2" t="s">
        <v>700</v>
      </c>
      <c r="Q246" s="2" t="s">
        <v>701</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702</v>
      </c>
      <c r="I247" s="2" t="s">
        <v>4446</v>
      </c>
      <c r="J247" s="2"/>
      <c r="K247" s="2"/>
      <c r="L247" s="2" t="s">
        <v>579</v>
      </c>
      <c r="N247" t="s">
        <v>45</v>
      </c>
      <c r="O247" t="s">
        <v>703</v>
      </c>
      <c r="P247" s="2" t="s">
        <v>700</v>
      </c>
      <c r="Q247" s="2" t="s">
        <v>113</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704</v>
      </c>
      <c r="I248" s="2" t="s">
        <v>4407</v>
      </c>
      <c r="J248" s="2"/>
      <c r="K248" s="2"/>
      <c r="L248" s="2" t="s">
        <v>583</v>
      </c>
      <c r="N248" t="s">
        <v>315</v>
      </c>
      <c r="P248" s="2" t="s">
        <v>700</v>
      </c>
      <c r="Q248" s="2" t="s">
        <v>705</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706</v>
      </c>
      <c r="I249" s="2" t="s">
        <v>4408</v>
      </c>
      <c r="J249" s="2"/>
      <c r="K249" s="2"/>
      <c r="L249" s="2" t="s">
        <v>707</v>
      </c>
      <c r="N249" t="s">
        <v>315</v>
      </c>
      <c r="P249" s="2" t="s">
        <v>700</v>
      </c>
      <c r="Q249" s="2" t="s">
        <v>113</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708</v>
      </c>
      <c r="I250" s="2" t="s">
        <v>4409</v>
      </c>
      <c r="J250" s="2"/>
      <c r="K250" s="2"/>
      <c r="L250" s="2" t="s">
        <v>709</v>
      </c>
      <c r="N250" t="s">
        <v>315</v>
      </c>
      <c r="P250" s="2" t="s">
        <v>700</v>
      </c>
      <c r="Q250" s="2" t="s">
        <v>113</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710</v>
      </c>
      <c r="I251" s="2" t="s">
        <v>4410</v>
      </c>
      <c r="J251" s="2"/>
      <c r="K251" s="2"/>
      <c r="L251" s="2" t="s">
        <v>590</v>
      </c>
      <c r="N251" t="s">
        <v>315</v>
      </c>
      <c r="P251" s="2" t="s">
        <v>700</v>
      </c>
      <c r="Q251" s="2" t="s">
        <v>113</v>
      </c>
    </row>
    <row r="252" spans="1:17" customFormat="1" ht="30"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711</v>
      </c>
      <c r="I252" s="2" t="s">
        <v>4447</v>
      </c>
      <c r="J252" s="2"/>
      <c r="K252" s="2"/>
      <c r="L252" s="2" t="s">
        <v>712</v>
      </c>
      <c r="N252" t="s">
        <v>45</v>
      </c>
      <c r="P252" s="2" t="s">
        <v>700</v>
      </c>
      <c r="Q252" s="2" t="s">
        <v>113</v>
      </c>
    </row>
    <row r="253" spans="1:17" customFormat="1" ht="30"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713</v>
      </c>
      <c r="I253" s="2" t="s">
        <v>4448</v>
      </c>
      <c r="J253" s="2"/>
      <c r="K253" s="2"/>
      <c r="L253" s="2" t="s">
        <v>714</v>
      </c>
      <c r="N253" t="s">
        <v>45</v>
      </c>
      <c r="P253" s="2" t="s">
        <v>715</v>
      </c>
      <c r="Q253" s="2" t="s">
        <v>113</v>
      </c>
    </row>
    <row r="254" spans="1:17" customFormat="1" ht="30"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716</v>
      </c>
      <c r="I254" s="2" t="s">
        <v>4449</v>
      </c>
      <c r="J254" s="2"/>
      <c r="K254" s="2"/>
      <c r="L254" s="2" t="s">
        <v>717</v>
      </c>
      <c r="N254" t="s">
        <v>45</v>
      </c>
      <c r="P254" s="2" t="s">
        <v>718</v>
      </c>
      <c r="Q254" s="2" t="s">
        <v>113</v>
      </c>
    </row>
    <row r="255" spans="1:17" customFormat="1" ht="30"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719</v>
      </c>
      <c r="I255" s="2" t="s">
        <v>4450</v>
      </c>
      <c r="J255" s="2"/>
      <c r="K255" s="2"/>
      <c r="L255" s="2" t="s">
        <v>720</v>
      </c>
      <c r="N255" t="s">
        <v>45</v>
      </c>
      <c r="P255" s="2" t="s">
        <v>700</v>
      </c>
      <c r="Q255" s="2" t="s">
        <v>113</v>
      </c>
    </row>
    <row r="256" spans="1:17" customFormat="1" ht="30"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721</v>
      </c>
      <c r="I256" s="2" t="s">
        <v>4451</v>
      </c>
      <c r="J256" s="2"/>
      <c r="K256" s="2"/>
      <c r="L256" s="2" t="s">
        <v>722</v>
      </c>
      <c r="N256" t="s">
        <v>45</v>
      </c>
      <c r="P256" s="2" t="s">
        <v>723</v>
      </c>
      <c r="Q256" s="2" t="s">
        <v>113</v>
      </c>
    </row>
    <row r="257" spans="1:17" customFormat="1" ht="30"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724</v>
      </c>
      <c r="I257" s="2" t="s">
        <v>4452</v>
      </c>
      <c r="J257" s="2"/>
      <c r="K257" s="2"/>
      <c r="L257" s="2" t="s">
        <v>725</v>
      </c>
      <c r="N257" t="s">
        <v>45</v>
      </c>
      <c r="P257" s="2" t="s">
        <v>726</v>
      </c>
      <c r="Q257" s="2" t="s">
        <v>113</v>
      </c>
    </row>
    <row r="258" spans="1:17" customFormat="1" ht="30"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727</v>
      </c>
      <c r="I258" s="2" t="s">
        <v>4453</v>
      </c>
      <c r="J258" s="2"/>
      <c r="K258" s="2"/>
      <c r="L258" s="2" t="s">
        <v>728</v>
      </c>
      <c r="N258" t="s">
        <v>45</v>
      </c>
      <c r="O258" t="s">
        <v>170</v>
      </c>
      <c r="P258" s="2" t="s">
        <v>700</v>
      </c>
      <c r="Q258" s="2" t="s">
        <v>113</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729</v>
      </c>
      <c r="I259" s="2" t="s">
        <v>4454</v>
      </c>
      <c r="J259" s="2"/>
      <c r="K259" s="2"/>
      <c r="L259" s="2" t="s">
        <v>730</v>
      </c>
      <c r="N259" t="s">
        <v>45</v>
      </c>
      <c r="O259" t="s">
        <v>731</v>
      </c>
      <c r="P259" s="2" t="s">
        <v>700</v>
      </c>
      <c r="Q259" s="2" t="s">
        <v>113</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732</v>
      </c>
      <c r="I260" s="2" t="s">
        <v>4455</v>
      </c>
      <c r="J260" s="2"/>
      <c r="K260" s="2"/>
      <c r="L260" s="2" t="s">
        <v>733</v>
      </c>
      <c r="N260" t="s">
        <v>45</v>
      </c>
      <c r="O260" t="s">
        <v>89</v>
      </c>
      <c r="P260" s="2" t="s">
        <v>734</v>
      </c>
      <c r="Q260" s="2" t="s">
        <v>113</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735</v>
      </c>
      <c r="I261" s="2" t="s">
        <v>4456</v>
      </c>
      <c r="J261" s="2"/>
      <c r="K261" s="2"/>
      <c r="L261" s="2" t="s">
        <v>736</v>
      </c>
      <c r="N261" t="s">
        <v>45</v>
      </c>
      <c r="O261" s="11" t="s">
        <v>187</v>
      </c>
      <c r="P261" s="2" t="s">
        <v>737</v>
      </c>
      <c r="Q261" s="2" t="s">
        <v>113</v>
      </c>
    </row>
    <row r="262" spans="1:17" customFormat="1" ht="30"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738</v>
      </c>
      <c r="I262" s="2" t="s">
        <v>4457</v>
      </c>
      <c r="J262" s="2"/>
      <c r="K262" s="2"/>
      <c r="L262" s="2" t="s">
        <v>739</v>
      </c>
      <c r="N262" t="s">
        <v>45</v>
      </c>
      <c r="O262" s="11" t="s">
        <v>187</v>
      </c>
      <c r="P262" s="2" t="s">
        <v>737</v>
      </c>
      <c r="Q262" s="2" t="s">
        <v>433</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740</v>
      </c>
      <c r="I263" s="2" t="s">
        <v>4458</v>
      </c>
      <c r="J263" s="2"/>
      <c r="K263" s="2"/>
      <c r="L263" s="2" t="s">
        <v>741</v>
      </c>
      <c r="N263" t="s">
        <v>45</v>
      </c>
      <c r="P263" s="2" t="s">
        <v>4549</v>
      </c>
      <c r="Q263" s="2" t="s">
        <v>742</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743</v>
      </c>
      <c r="I264" s="2" t="s">
        <v>4459</v>
      </c>
      <c r="J264" s="2"/>
      <c r="K264" s="2"/>
      <c r="L264" s="2" t="s">
        <v>744</v>
      </c>
      <c r="N264" t="s">
        <v>315</v>
      </c>
      <c r="O264" t="s">
        <v>46</v>
      </c>
      <c r="P264" s="2" t="s">
        <v>745</v>
      </c>
      <c r="Q264" s="2" t="s">
        <v>113</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746</v>
      </c>
      <c r="I265" s="2" t="s">
        <v>4460</v>
      </c>
      <c r="J265" s="2"/>
      <c r="K265" s="2"/>
      <c r="L265" s="2" t="s">
        <v>747</v>
      </c>
      <c r="N265" t="s">
        <v>45</v>
      </c>
      <c r="O265" t="s">
        <v>46</v>
      </c>
      <c r="P265" s="2" t="s">
        <v>745</v>
      </c>
      <c r="Q265" s="2" t="s">
        <v>517</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748</v>
      </c>
      <c r="I266" s="2" t="s">
        <v>4461</v>
      </c>
      <c r="J266" s="2"/>
      <c r="K266" s="2"/>
      <c r="L266" s="2" t="s">
        <v>749</v>
      </c>
      <c r="N266" t="s">
        <v>45</v>
      </c>
      <c r="P266" s="2" t="s">
        <v>750</v>
      </c>
      <c r="Q266" s="2" t="s">
        <v>751</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752</v>
      </c>
      <c r="I267" s="2" t="s">
        <v>4462</v>
      </c>
      <c r="J267" s="2"/>
      <c r="K267" s="2"/>
      <c r="L267" s="2" t="s">
        <v>753</v>
      </c>
      <c r="N267" t="s">
        <v>45</v>
      </c>
      <c r="P267" s="2" t="s">
        <v>754</v>
      </c>
      <c r="Q267" s="2" t="s">
        <v>755</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756</v>
      </c>
      <c r="I268" s="2" t="s">
        <v>4463</v>
      </c>
      <c r="J268" s="2"/>
      <c r="K268" s="2"/>
      <c r="L268" s="16" t="s">
        <v>4542</v>
      </c>
      <c r="N268" t="s">
        <v>45</v>
      </c>
      <c r="O268" t="s">
        <v>757</v>
      </c>
      <c r="P268" s="2" t="s">
        <v>700</v>
      </c>
      <c r="Q268" s="2" t="s">
        <v>113</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758</v>
      </c>
      <c r="I269" s="2" t="s">
        <v>4464</v>
      </c>
      <c r="J269" s="2"/>
      <c r="K269" s="2"/>
      <c r="L269" s="2" t="s">
        <v>759</v>
      </c>
      <c r="N269" t="s">
        <v>45</v>
      </c>
      <c r="P269" s="16" t="s">
        <v>4543</v>
      </c>
      <c r="Q269" s="2" t="s">
        <v>760</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761</v>
      </c>
      <c r="I270" s="2" t="s">
        <v>4465</v>
      </c>
      <c r="J270" s="2"/>
      <c r="K270" s="2"/>
      <c r="L270" s="2" t="s">
        <v>762</v>
      </c>
      <c r="M270" t="s">
        <v>44</v>
      </c>
      <c r="N270" t="s">
        <v>45</v>
      </c>
      <c r="P270" s="2" t="s">
        <v>113</v>
      </c>
      <c r="Q270" s="2" t="s">
        <v>113</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763</v>
      </c>
      <c r="I271" s="2" t="s">
        <v>4469</v>
      </c>
      <c r="J271" s="2"/>
      <c r="K271" s="2"/>
      <c r="L271" s="2" t="s">
        <v>764</v>
      </c>
      <c r="M271" t="s">
        <v>44</v>
      </c>
      <c r="N271" t="s">
        <v>45</v>
      </c>
      <c r="O271" t="s">
        <v>89</v>
      </c>
      <c r="P271" s="2" t="s">
        <v>113</v>
      </c>
      <c r="Q271" s="2" t="s">
        <v>113</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765</v>
      </c>
      <c r="I272" s="2" t="s">
        <v>4468</v>
      </c>
      <c r="J272" s="2"/>
      <c r="K272" s="2"/>
      <c r="L272" s="2" t="s">
        <v>766</v>
      </c>
      <c r="N272" t="s">
        <v>45</v>
      </c>
      <c r="O272" t="s">
        <v>89</v>
      </c>
      <c r="P272" s="2" t="s">
        <v>767</v>
      </c>
      <c r="Q272" s="2" t="s">
        <v>113</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768</v>
      </c>
      <c r="I273" s="2" t="s">
        <v>4470</v>
      </c>
      <c r="J273" s="2"/>
      <c r="K273" s="2"/>
      <c r="L273" s="2" t="s">
        <v>769</v>
      </c>
      <c r="N273" t="s">
        <v>45</v>
      </c>
      <c r="O273" t="s">
        <v>52</v>
      </c>
      <c r="P273" s="2" t="s">
        <v>770</v>
      </c>
      <c r="Q273" s="2" t="s">
        <v>113</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771</v>
      </c>
      <c r="I274" s="2" t="s">
        <v>4466</v>
      </c>
      <c r="J274" s="2"/>
      <c r="K274" s="2"/>
      <c r="L274" s="2" t="s">
        <v>772</v>
      </c>
      <c r="M274" t="s">
        <v>44</v>
      </c>
      <c r="N274" t="s">
        <v>315</v>
      </c>
      <c r="P274" s="2" t="s">
        <v>113</v>
      </c>
      <c r="Q274" s="2" t="s">
        <v>113</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773</v>
      </c>
      <c r="I275" s="2" t="s">
        <v>4471</v>
      </c>
      <c r="J275" s="2"/>
      <c r="K275" s="2"/>
      <c r="L275" s="2" t="s">
        <v>774</v>
      </c>
      <c r="N275" t="s">
        <v>45</v>
      </c>
      <c r="O275" t="s">
        <v>89</v>
      </c>
      <c r="P275" s="2" t="s">
        <v>775</v>
      </c>
      <c r="Q275" s="2" t="s">
        <v>113</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776</v>
      </c>
      <c r="I276" s="2" t="s">
        <v>4467</v>
      </c>
      <c r="J276" s="2"/>
      <c r="K276" s="2"/>
      <c r="L276" s="2" t="s">
        <v>777</v>
      </c>
      <c r="N276" t="s">
        <v>45</v>
      </c>
      <c r="O276" t="s">
        <v>681</v>
      </c>
      <c r="P276" s="2" t="s">
        <v>778</v>
      </c>
      <c r="Q276" s="2" t="s">
        <v>779</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780</v>
      </c>
      <c r="I277" s="2" t="s">
        <v>4472</v>
      </c>
      <c r="J277" s="2"/>
      <c r="K277" s="2"/>
      <c r="L277" s="2" t="s">
        <v>781</v>
      </c>
      <c r="N277" t="s">
        <v>45</v>
      </c>
      <c r="P277" s="2" t="s">
        <v>782</v>
      </c>
      <c r="Q277" s="2" t="s">
        <v>783</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784</v>
      </c>
      <c r="I278" s="2" t="s">
        <v>4473</v>
      </c>
      <c r="J278" s="2"/>
      <c r="K278" s="2"/>
      <c r="L278" s="2" t="s">
        <v>689</v>
      </c>
      <c r="N278" t="s">
        <v>45</v>
      </c>
      <c r="P278" s="2" t="s">
        <v>785</v>
      </c>
      <c r="Q278" s="2" t="s">
        <v>786</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787</v>
      </c>
      <c r="I279" s="2" t="s">
        <v>4474</v>
      </c>
      <c r="J279" s="2"/>
      <c r="K279" s="2"/>
      <c r="L279" s="2" t="s">
        <v>788</v>
      </c>
      <c r="N279" t="s">
        <v>57</v>
      </c>
      <c r="P279" s="2" t="s">
        <v>789</v>
      </c>
      <c r="Q279" s="2" t="s">
        <v>482</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790</v>
      </c>
      <c r="I280" s="2" t="s">
        <v>4475</v>
      </c>
      <c r="J280" s="2"/>
      <c r="K280" s="2"/>
      <c r="L280" s="2" t="s">
        <v>791</v>
      </c>
      <c r="N280" t="s">
        <v>57</v>
      </c>
      <c r="P280" s="2" t="s">
        <v>792</v>
      </c>
      <c r="Q280" s="2" t="s">
        <v>793</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794</v>
      </c>
      <c r="I281" s="2" t="s">
        <v>4476</v>
      </c>
      <c r="J281" s="2"/>
      <c r="K281" s="2"/>
      <c r="L281" s="2" t="s">
        <v>575</v>
      </c>
      <c r="N281" t="s">
        <v>57</v>
      </c>
      <c r="P281" s="2" t="s">
        <v>795</v>
      </c>
      <c r="Q281" s="2" t="s">
        <v>796</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797</v>
      </c>
      <c r="I282" s="2" t="s">
        <v>4477</v>
      </c>
      <c r="J282" s="2"/>
      <c r="K282" s="2"/>
      <c r="L282" s="2" t="s">
        <v>579</v>
      </c>
      <c r="N282" t="s">
        <v>45</v>
      </c>
      <c r="O282" t="s">
        <v>703</v>
      </c>
      <c r="P282" s="2" t="s">
        <v>795</v>
      </c>
      <c r="Q282" s="2" t="s">
        <v>113</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798</v>
      </c>
      <c r="I283" s="2" t="s">
        <v>4407</v>
      </c>
      <c r="J283" s="2"/>
      <c r="K283" s="2"/>
      <c r="L283" s="2" t="s">
        <v>583</v>
      </c>
      <c r="N283" t="s">
        <v>315</v>
      </c>
      <c r="P283" s="2" t="s">
        <v>795</v>
      </c>
      <c r="Q283" s="2" t="s">
        <v>799</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800</v>
      </c>
      <c r="I284" s="2" t="s">
        <v>4408</v>
      </c>
      <c r="J284" s="2"/>
      <c r="K284" s="2"/>
      <c r="L284" s="2" t="s">
        <v>707</v>
      </c>
      <c r="N284" t="s">
        <v>315</v>
      </c>
      <c r="P284" s="2" t="s">
        <v>795</v>
      </c>
      <c r="Q284" s="2" t="s">
        <v>113</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801</v>
      </c>
      <c r="I285" s="2" t="s">
        <v>4409</v>
      </c>
      <c r="J285" s="2"/>
      <c r="K285" s="2"/>
      <c r="L285" s="2" t="s">
        <v>709</v>
      </c>
      <c r="N285" t="s">
        <v>315</v>
      </c>
      <c r="P285" s="2" t="s">
        <v>795</v>
      </c>
      <c r="Q285" s="2" t="s">
        <v>113</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802</v>
      </c>
      <c r="I286" s="2" t="s">
        <v>4410</v>
      </c>
      <c r="J286" s="2"/>
      <c r="K286" s="2"/>
      <c r="L286" s="2" t="s">
        <v>590</v>
      </c>
      <c r="N286" t="s">
        <v>315</v>
      </c>
      <c r="P286" s="2" t="s">
        <v>795</v>
      </c>
      <c r="Q286" s="2" t="s">
        <v>113</v>
      </c>
    </row>
    <row r="287" spans="1:17" customFormat="1" ht="30"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803</v>
      </c>
      <c r="I287" s="2" t="s">
        <v>4478</v>
      </c>
      <c r="J287" s="2"/>
      <c r="K287" s="2"/>
      <c r="L287" s="2" t="s">
        <v>804</v>
      </c>
      <c r="N287" t="s">
        <v>45</v>
      </c>
      <c r="P287" s="2" t="s">
        <v>795</v>
      </c>
      <c r="Q287" s="2" t="s">
        <v>113</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805</v>
      </c>
      <c r="I288" s="2" t="s">
        <v>4479</v>
      </c>
      <c r="J288" s="2"/>
      <c r="K288" s="2"/>
      <c r="L288" s="2" t="s">
        <v>806</v>
      </c>
      <c r="N288" t="s">
        <v>45</v>
      </c>
      <c r="P288" s="2" t="s">
        <v>807</v>
      </c>
      <c r="Q288" s="2" t="s">
        <v>113</v>
      </c>
    </row>
    <row r="289" spans="1:17" customFormat="1" ht="30"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808</v>
      </c>
      <c r="I289" s="2" t="s">
        <v>4480</v>
      </c>
      <c r="J289" s="2"/>
      <c r="K289" s="2"/>
      <c r="L289" s="2" t="s">
        <v>809</v>
      </c>
      <c r="N289" t="s">
        <v>45</v>
      </c>
      <c r="P289" s="2" t="s">
        <v>810</v>
      </c>
      <c r="Q289" s="2" t="s">
        <v>113</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811</v>
      </c>
      <c r="I290" s="2" t="s">
        <v>4481</v>
      </c>
      <c r="J290" s="2"/>
      <c r="K290" s="2"/>
      <c r="L290" s="2" t="s">
        <v>812</v>
      </c>
      <c r="N290" t="s">
        <v>45</v>
      </c>
      <c r="P290" s="2" t="s">
        <v>795</v>
      </c>
      <c r="Q290" s="2" t="s">
        <v>113</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813</v>
      </c>
      <c r="I291" s="2" t="s">
        <v>4482</v>
      </c>
      <c r="J291" s="2"/>
      <c r="K291" s="2"/>
      <c r="L291" s="2" t="s">
        <v>814</v>
      </c>
      <c r="N291" t="s">
        <v>45</v>
      </c>
      <c r="P291" s="2" t="s">
        <v>815</v>
      </c>
      <c r="Q291" s="2" t="s">
        <v>113</v>
      </c>
    </row>
    <row r="292" spans="1:17" customFormat="1" ht="30"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816</v>
      </c>
      <c r="I292" s="2" t="s">
        <v>4483</v>
      </c>
      <c r="J292" s="2"/>
      <c r="K292" s="2"/>
      <c r="L292" s="2" t="s">
        <v>817</v>
      </c>
      <c r="N292" t="s">
        <v>45</v>
      </c>
      <c r="P292" s="2" t="s">
        <v>818</v>
      </c>
      <c r="Q292" s="2" t="s">
        <v>113</v>
      </c>
    </row>
    <row r="293" spans="1:17" customFormat="1" ht="30"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819</v>
      </c>
      <c r="I293" s="2" t="s">
        <v>4484</v>
      </c>
      <c r="J293" s="2"/>
      <c r="K293" s="2"/>
      <c r="L293" s="2" t="s">
        <v>820</v>
      </c>
      <c r="N293" t="s">
        <v>45</v>
      </c>
      <c r="O293" t="s">
        <v>170</v>
      </c>
      <c r="P293" s="2" t="s">
        <v>795</v>
      </c>
      <c r="Q293" s="2" t="s">
        <v>113</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821</v>
      </c>
      <c r="I294" s="2" t="s">
        <v>4485</v>
      </c>
      <c r="J294" s="2"/>
      <c r="K294" s="2"/>
      <c r="L294" s="2" t="s">
        <v>822</v>
      </c>
      <c r="N294" t="s">
        <v>45</v>
      </c>
      <c r="O294" t="s">
        <v>731</v>
      </c>
      <c r="P294" s="2" t="s">
        <v>795</v>
      </c>
      <c r="Q294" s="2" t="s">
        <v>113</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823</v>
      </c>
      <c r="I295" s="2" t="s">
        <v>4486</v>
      </c>
      <c r="J295" s="2"/>
      <c r="K295" s="2"/>
      <c r="L295" s="2" t="s">
        <v>824</v>
      </c>
      <c r="N295" t="s">
        <v>45</v>
      </c>
      <c r="O295" t="s">
        <v>89</v>
      </c>
      <c r="P295" s="2" t="s">
        <v>825</v>
      </c>
      <c r="Q295" s="2" t="s">
        <v>113</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826</v>
      </c>
      <c r="I296" s="2" t="s">
        <v>4487</v>
      </c>
      <c r="J296" s="2"/>
      <c r="K296" s="2"/>
      <c r="L296" s="2" t="s">
        <v>827</v>
      </c>
      <c r="N296" t="s">
        <v>45</v>
      </c>
      <c r="O296" s="11" t="s">
        <v>187</v>
      </c>
      <c r="P296" s="2" t="s">
        <v>828</v>
      </c>
      <c r="Q296" s="2" t="s">
        <v>113</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829</v>
      </c>
      <c r="I297" s="2" t="s">
        <v>4488</v>
      </c>
      <c r="J297" s="2"/>
      <c r="K297" s="2"/>
      <c r="L297" s="2" t="s">
        <v>830</v>
      </c>
      <c r="N297" t="s">
        <v>45</v>
      </c>
      <c r="O297" s="11" t="s">
        <v>187</v>
      </c>
      <c r="P297" s="2" t="s">
        <v>828</v>
      </c>
      <c r="Q297" s="2" t="s">
        <v>433</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831</v>
      </c>
      <c r="I298" s="2" t="s">
        <v>4489</v>
      </c>
      <c r="J298" s="2"/>
      <c r="K298" s="2"/>
      <c r="L298" s="2" t="s">
        <v>832</v>
      </c>
      <c r="N298" t="s">
        <v>45</v>
      </c>
      <c r="P298" s="2" t="s">
        <v>4544</v>
      </c>
      <c r="Q298" s="2" t="s">
        <v>833</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834</v>
      </c>
      <c r="I299" s="2" t="s">
        <v>4490</v>
      </c>
      <c r="J299" s="2"/>
      <c r="K299" s="2"/>
      <c r="L299" s="2" t="s">
        <v>835</v>
      </c>
      <c r="N299" t="s">
        <v>315</v>
      </c>
      <c r="O299" t="s">
        <v>46</v>
      </c>
      <c r="P299" s="2" t="s">
        <v>836</v>
      </c>
      <c r="Q299" s="2" t="s">
        <v>113</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837</v>
      </c>
      <c r="I300" s="2" t="s">
        <v>4491</v>
      </c>
      <c r="J300" s="2"/>
      <c r="K300" s="2"/>
      <c r="L300" s="2" t="s">
        <v>838</v>
      </c>
      <c r="N300" t="s">
        <v>45</v>
      </c>
      <c r="O300" t="s">
        <v>46</v>
      </c>
      <c r="P300" s="2" t="s">
        <v>836</v>
      </c>
      <c r="Q300" s="2" t="s">
        <v>517</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839</v>
      </c>
      <c r="I301" s="2" t="s">
        <v>4492</v>
      </c>
      <c r="J301" s="2"/>
      <c r="K301" s="2"/>
      <c r="L301" s="2" t="s">
        <v>840</v>
      </c>
      <c r="N301" t="s">
        <v>45</v>
      </c>
      <c r="P301" s="2" t="s">
        <v>841</v>
      </c>
      <c r="Q301" s="2" t="s">
        <v>842</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843</v>
      </c>
      <c r="I302" s="2" t="s">
        <v>4493</v>
      </c>
      <c r="J302" s="2"/>
      <c r="K302" s="2"/>
      <c r="L302" s="2" t="s">
        <v>844</v>
      </c>
      <c r="N302" t="s">
        <v>45</v>
      </c>
      <c r="P302" s="2" t="s">
        <v>845</v>
      </c>
      <c r="Q302" s="2" t="s">
        <v>846</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847</v>
      </c>
      <c r="I303" s="2" t="s">
        <v>4494</v>
      </c>
      <c r="J303" s="2"/>
      <c r="K303" s="2"/>
      <c r="L303" s="2" t="s">
        <v>848</v>
      </c>
      <c r="M303" t="s">
        <v>44</v>
      </c>
      <c r="N303" t="s">
        <v>45</v>
      </c>
      <c r="P303" s="2" t="s">
        <v>113</v>
      </c>
      <c r="Q303" s="2" t="s">
        <v>849</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850</v>
      </c>
      <c r="I304" s="2" t="s">
        <v>4495</v>
      </c>
      <c r="J304" s="2"/>
      <c r="K304" s="2"/>
      <c r="L304" s="2" t="s">
        <v>851</v>
      </c>
      <c r="M304" t="s">
        <v>44</v>
      </c>
      <c r="N304" t="s">
        <v>315</v>
      </c>
      <c r="P304" s="2" t="s">
        <v>113</v>
      </c>
      <c r="Q304" s="2" t="s">
        <v>113</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852</v>
      </c>
      <c r="I305" s="2" t="s">
        <v>4496</v>
      </c>
      <c r="J305" s="2"/>
      <c r="K305" s="2"/>
      <c r="L305" s="2" t="s">
        <v>853</v>
      </c>
      <c r="M305" t="s">
        <v>44</v>
      </c>
      <c r="N305" t="s">
        <v>57</v>
      </c>
      <c r="P305" s="2" t="s">
        <v>113</v>
      </c>
      <c r="Q305" s="2" t="s">
        <v>854</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855</v>
      </c>
      <c r="I306" s="2" t="s">
        <v>4497</v>
      </c>
      <c r="J306" s="2"/>
      <c r="K306" s="2"/>
      <c r="L306" s="2" t="s">
        <v>856</v>
      </c>
      <c r="M306" t="s">
        <v>44</v>
      </c>
      <c r="N306" t="s">
        <v>45</v>
      </c>
      <c r="O306" t="s">
        <v>857</v>
      </c>
      <c r="P306" s="2" t="s">
        <v>113</v>
      </c>
      <c r="Q306" s="2" t="s">
        <v>113</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858</v>
      </c>
      <c r="I307" s="2" t="s">
        <v>4498</v>
      </c>
      <c r="J307" s="2"/>
      <c r="K307" s="2"/>
      <c r="L307" s="2" t="s">
        <v>859</v>
      </c>
      <c r="N307" t="s">
        <v>45</v>
      </c>
      <c r="P307" s="2" t="s">
        <v>860</v>
      </c>
      <c r="Q307" s="2" t="s">
        <v>861</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862</v>
      </c>
      <c r="I308" s="2" t="s">
        <v>4499</v>
      </c>
      <c r="J308" s="2"/>
      <c r="K308" s="2"/>
      <c r="L308" s="2" t="s">
        <v>863</v>
      </c>
      <c r="M308" t="s">
        <v>44</v>
      </c>
      <c r="N308" t="s">
        <v>45</v>
      </c>
      <c r="O308" t="s">
        <v>864</v>
      </c>
      <c r="P308" s="2" t="s">
        <v>113</v>
      </c>
      <c r="Q308" s="2" t="s">
        <v>113</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865</v>
      </c>
      <c r="I309" s="2" t="s">
        <v>4500</v>
      </c>
      <c r="J309" s="2"/>
      <c r="K309" s="2"/>
      <c r="L309" s="2" t="s">
        <v>866</v>
      </c>
      <c r="N309" t="s">
        <v>45</v>
      </c>
      <c r="P309" s="2" t="s">
        <v>867</v>
      </c>
      <c r="Q309" s="2" t="s">
        <v>868</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869</v>
      </c>
      <c r="I310" s="2" t="s">
        <v>4501</v>
      </c>
      <c r="J310" s="2"/>
      <c r="K310" s="2"/>
      <c r="L310" s="2" t="s">
        <v>870</v>
      </c>
      <c r="N310" t="s">
        <v>45</v>
      </c>
      <c r="O310" s="11" t="s">
        <v>187</v>
      </c>
      <c r="P310" s="2" t="s">
        <v>871</v>
      </c>
      <c r="Q310" s="2" t="s">
        <v>113</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872</v>
      </c>
      <c r="I311" s="2" t="s">
        <v>4502</v>
      </c>
      <c r="J311" s="2"/>
      <c r="K311" s="2"/>
      <c r="L311" s="2" t="s">
        <v>873</v>
      </c>
      <c r="N311" t="s">
        <v>45</v>
      </c>
      <c r="O311" s="11" t="s">
        <v>187</v>
      </c>
      <c r="P311" s="2" t="s">
        <v>871</v>
      </c>
      <c r="Q311" s="2" t="s">
        <v>356</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874</v>
      </c>
      <c r="I312" s="2" t="s">
        <v>4503</v>
      </c>
      <c r="J312" s="2"/>
      <c r="K312" s="2"/>
      <c r="L312" s="2" t="s">
        <v>875</v>
      </c>
      <c r="M312" t="s">
        <v>44</v>
      </c>
      <c r="N312" t="s">
        <v>45</v>
      </c>
      <c r="P312" s="2" t="s">
        <v>113</v>
      </c>
      <c r="Q312" s="2" t="s">
        <v>113</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876</v>
      </c>
      <c r="I313" s="2" t="s">
        <v>4504</v>
      </c>
      <c r="J313" s="2"/>
      <c r="K313" s="2"/>
      <c r="L313" s="2" t="s">
        <v>877</v>
      </c>
      <c r="N313" t="s">
        <v>45</v>
      </c>
      <c r="P313" s="2" t="s">
        <v>878</v>
      </c>
      <c r="Q313" s="2" t="s">
        <v>113</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879</v>
      </c>
      <c r="I314" s="2" t="s">
        <v>4505</v>
      </c>
      <c r="J314" s="2"/>
      <c r="K314" s="2"/>
      <c r="L314" s="2" t="s">
        <v>880</v>
      </c>
      <c r="N314" t="s">
        <v>45</v>
      </c>
      <c r="P314" s="2" t="s">
        <v>881</v>
      </c>
      <c r="Q314" s="2" t="s">
        <v>113</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882</v>
      </c>
      <c r="I315" s="2" t="s">
        <v>4509</v>
      </c>
      <c r="J315" s="2"/>
      <c r="K315" s="2"/>
      <c r="L315" s="2" t="s">
        <v>883</v>
      </c>
      <c r="M315" t="s">
        <v>44</v>
      </c>
      <c r="N315" t="s">
        <v>45</v>
      </c>
      <c r="P315" s="2" t="s">
        <v>113</v>
      </c>
      <c r="Q315" s="2" t="s">
        <v>113</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884</v>
      </c>
      <c r="I316" s="2" t="s">
        <v>4508</v>
      </c>
      <c r="J316" s="2"/>
      <c r="K316" s="2"/>
      <c r="L316" s="2" t="s">
        <v>885</v>
      </c>
      <c r="N316" t="s">
        <v>45</v>
      </c>
      <c r="P316" s="2" t="s">
        <v>886</v>
      </c>
      <c r="Q316" s="2" t="s">
        <v>113</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887</v>
      </c>
      <c r="I317" s="2" t="s">
        <v>4510</v>
      </c>
      <c r="J317" s="2"/>
      <c r="K317" s="2"/>
      <c r="L317" s="2" t="s">
        <v>888</v>
      </c>
      <c r="N317" t="s">
        <v>45</v>
      </c>
      <c r="P317" s="2" t="s">
        <v>889</v>
      </c>
      <c r="Q317" s="2" t="s">
        <v>113</v>
      </c>
    </row>
    <row r="318" spans="1:17" customFormat="1" ht="15"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890</v>
      </c>
      <c r="I318" s="2" t="s">
        <v>4506</v>
      </c>
      <c r="J318" s="2"/>
      <c r="K318" s="2"/>
      <c r="L318" s="2" t="s">
        <v>891</v>
      </c>
      <c r="M318" t="s">
        <v>44</v>
      </c>
      <c r="N318" t="s">
        <v>45</v>
      </c>
      <c r="O318" t="s">
        <v>170</v>
      </c>
      <c r="P318" s="2" t="s">
        <v>113</v>
      </c>
      <c r="Q318" s="2" t="s">
        <v>113</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892</v>
      </c>
      <c r="I319" s="2" t="s">
        <v>4507</v>
      </c>
      <c r="J319" s="2"/>
      <c r="K319" s="2"/>
      <c r="L319" s="2" t="s">
        <v>893</v>
      </c>
      <c r="M319" t="s">
        <v>44</v>
      </c>
      <c r="N319" t="s">
        <v>45</v>
      </c>
      <c r="O319" t="s">
        <v>731</v>
      </c>
      <c r="P319" s="2" t="s">
        <v>113</v>
      </c>
      <c r="Q319" s="2" t="s">
        <v>113</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894</v>
      </c>
      <c r="I320" s="2" t="s">
        <v>4511</v>
      </c>
      <c r="J320" s="2"/>
      <c r="K320" s="2"/>
      <c r="L320" s="2" t="s">
        <v>895</v>
      </c>
      <c r="N320" t="s">
        <v>45</v>
      </c>
      <c r="P320" s="16" t="s">
        <v>4545</v>
      </c>
      <c r="Q320" s="2" t="s">
        <v>896</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897</v>
      </c>
      <c r="I321" s="2" t="s">
        <v>4512</v>
      </c>
      <c r="J321" s="2"/>
      <c r="K321" s="2"/>
      <c r="L321" s="2" t="s">
        <v>898</v>
      </c>
      <c r="M321"/>
      <c r="N321" t="s">
        <v>315</v>
      </c>
      <c r="O321" t="s">
        <v>46</v>
      </c>
      <c r="P321" s="2" t="s">
        <v>899</v>
      </c>
      <c r="Q321" s="2" t="s">
        <v>113</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900</v>
      </c>
      <c r="I322" s="2" t="s">
        <v>4513</v>
      </c>
      <c r="J322" s="2"/>
      <c r="K322" s="2"/>
      <c r="L322" s="2" t="s">
        <v>901</v>
      </c>
      <c r="M322"/>
      <c r="N322" t="s">
        <v>45</v>
      </c>
      <c r="O322" t="s">
        <v>46</v>
      </c>
      <c r="P322" s="2" t="s">
        <v>899</v>
      </c>
      <c r="Q322" s="2" t="s">
        <v>517</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902</v>
      </c>
      <c r="I323" s="2" t="s">
        <v>4514</v>
      </c>
      <c r="J323" s="2"/>
      <c r="K323" s="2"/>
      <c r="L323" s="2" t="s">
        <v>903</v>
      </c>
      <c r="M323"/>
      <c r="N323" t="s">
        <v>45</v>
      </c>
      <c r="O323"/>
      <c r="P323" s="2" t="s">
        <v>904</v>
      </c>
      <c r="Q323" s="2" t="s">
        <v>905</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906</v>
      </c>
      <c r="I324" s="2" t="s">
        <v>4515</v>
      </c>
      <c r="J324" s="2"/>
      <c r="K324" s="2"/>
      <c r="L324" s="2" t="s">
        <v>907</v>
      </c>
      <c r="M324"/>
      <c r="N324" t="s">
        <v>45</v>
      </c>
      <c r="O324"/>
      <c r="P324" s="2" t="s">
        <v>908</v>
      </c>
      <c r="Q324" s="2" t="s">
        <v>909</v>
      </c>
      <c r="R324"/>
      <c r="S324"/>
    </row>
    <row r="325" spans="1:19" x14ac:dyDescent="0.25">
      <c r="H325" s="33"/>
      <c r="I325" s="33"/>
      <c r="J325" s="33"/>
      <c r="K325" s="33"/>
    </row>
    <row r="326" spans="1:19" x14ac:dyDescent="0.25">
      <c r="H326" s="33"/>
      <c r="I326" s="33"/>
      <c r="J326" s="33"/>
      <c r="K326" s="33"/>
    </row>
    <row r="327" spans="1:19" x14ac:dyDescent="0.25">
      <c r="H327" s="33"/>
      <c r="I327" s="33"/>
      <c r="J327" s="33"/>
      <c r="K327" s="33"/>
    </row>
    <row r="328" spans="1:19" x14ac:dyDescent="0.25">
      <c r="H328" s="33"/>
      <c r="I328" s="33"/>
      <c r="J328" s="33"/>
      <c r="K328" s="33"/>
    </row>
    <row r="329" spans="1:19" x14ac:dyDescent="0.25">
      <c r="H329" s="33"/>
      <c r="I329" s="33"/>
      <c r="J329" s="33"/>
      <c r="K329" s="33"/>
    </row>
    <row r="330" spans="1:19" x14ac:dyDescent="0.25">
      <c r="H330" s="33"/>
      <c r="I330" s="33"/>
      <c r="J330" s="33"/>
      <c r="K330" s="33"/>
    </row>
    <row r="331" spans="1:19" x14ac:dyDescent="0.25">
      <c r="H331" s="33"/>
      <c r="I331" s="33"/>
      <c r="J331" s="33"/>
      <c r="K331" s="33"/>
    </row>
    <row r="332" spans="1:19" x14ac:dyDescent="0.25">
      <c r="H332" s="33"/>
    </row>
    <row r="333" spans="1:19" x14ac:dyDescent="0.25">
      <c r="H333" s="33"/>
    </row>
    <row r="334" spans="1:19" x14ac:dyDescent="0.25">
      <c r="H334" s="33"/>
    </row>
    <row r="335" spans="1:19" x14ac:dyDescent="0.25">
      <c r="H335" s="33"/>
    </row>
    <row r="336" spans="1:19" x14ac:dyDescent="0.25">
      <c r="H336" s="33"/>
    </row>
    <row r="337" spans="8:8" x14ac:dyDescent="0.25">
      <c r="H337" s="33"/>
    </row>
    <row r="338" spans="8:8" x14ac:dyDescent="0.25">
      <c r="H338" s="33"/>
    </row>
    <row r="339" spans="8:8" x14ac:dyDescent="0.25">
      <c r="H339" s="33"/>
    </row>
    <row r="340" spans="8:8" x14ac:dyDescent="0.25">
      <c r="H340" s="33"/>
    </row>
    <row r="341" spans="8:8" x14ac:dyDescent="0.25">
      <c r="H341" s="33"/>
    </row>
    <row r="342" spans="8:8" x14ac:dyDescent="0.25">
      <c r="H342" s="33"/>
    </row>
    <row r="343" spans="8:8" x14ac:dyDescent="0.25">
      <c r="H343" s="33"/>
    </row>
    <row r="344" spans="8:8" x14ac:dyDescent="0.25">
      <c r="H344" s="33"/>
    </row>
    <row r="345" spans="8:8" x14ac:dyDescent="0.25">
      <c r="H345" s="33"/>
    </row>
    <row r="346" spans="8:8" x14ac:dyDescent="0.25">
      <c r="H346" s="33"/>
    </row>
    <row r="347" spans="8:8" x14ac:dyDescent="0.25">
      <c r="H347" s="33"/>
    </row>
    <row r="348" spans="8:8" x14ac:dyDescent="0.25">
      <c r="H348" s="33"/>
    </row>
    <row r="349" spans="8:8" x14ac:dyDescent="0.25">
      <c r="H349" s="33"/>
    </row>
    <row r="350" spans="8:8" x14ac:dyDescent="0.25">
      <c r="H350" s="33"/>
    </row>
  </sheetData>
  <conditionalFormatting sqref="C1:G1 C325:G1048576 C2:D324">
    <cfRule type="containsText" dxfId="5" priority="1" operator="containsText" text="SI">
      <formula>NOT(ISERROR(SEARCH("SI",C1)))</formula>
    </cfRule>
    <cfRule type="containsText" dxfId="4"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3">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1" t="s">
        <v>52</v>
      </c>
      <c r="B1" s="61"/>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1" t="s">
        <v>3628</v>
      </c>
      <c r="B1" s="61"/>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2024-07-05T21:20:33Z</dcterms:modified>
  <cp:category/>
  <cp:contentStatus/>
</cp:coreProperties>
</file>