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an\OneDrive\Documents\"/>
    </mc:Choice>
  </mc:AlternateContent>
  <xr:revisionPtr revIDLastSave="0" documentId="8_{F99E4E59-6A8F-47BF-9D7E-3C1EE43E00A3}" xr6:coauthVersionLast="47" xr6:coauthVersionMax="47" xr10:uidLastSave="{00000000-0000-0000-0000-000000000000}"/>
  <bookViews>
    <workbookView xWindow="-120" yWindow="-120" windowWidth="20730" windowHeight="11040" xr2:uid="{814F69A0-A419-488B-995A-D1A72240B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L12" i="1" s="1"/>
  <c r="J13" i="1"/>
  <c r="K13" i="1" s="1"/>
  <c r="J14" i="1"/>
  <c r="K14" i="1" s="1"/>
  <c r="J15" i="1"/>
  <c r="K15" i="1" s="1"/>
  <c r="J16" i="1"/>
  <c r="L16" i="1" s="1"/>
  <c r="J17" i="1"/>
  <c r="K17" i="1" s="1"/>
  <c r="J18" i="1"/>
  <c r="J19" i="1"/>
  <c r="K19" i="1" s="1"/>
  <c r="J20" i="1"/>
  <c r="K20" i="1" s="1"/>
  <c r="L37" i="1" s="1"/>
  <c r="J11" i="1"/>
  <c r="L11" i="1" s="1"/>
  <c r="L36" i="1" l="1"/>
  <c r="K16" i="1"/>
  <c r="K12" i="1"/>
  <c r="L27" i="1" s="1"/>
  <c r="L15" i="1"/>
  <c r="L19" i="1"/>
  <c r="K11" i="1"/>
  <c r="L14" i="1"/>
  <c r="L20" i="1"/>
  <c r="L17" i="1"/>
  <c r="L13" i="1"/>
  <c r="K18" i="1"/>
  <c r="L31" i="1" s="1"/>
  <c r="L18" i="1"/>
  <c r="L33" i="1" l="1"/>
  <c r="L34" i="1"/>
  <c r="L30" i="1"/>
  <c r="L29" i="1"/>
  <c r="L35" i="1"/>
  <c r="L28" i="1"/>
  <c r="L32" i="1"/>
  <c r="L38" i="1" l="1"/>
  <c r="M30" i="1" s="1"/>
  <c r="M28" i="1" l="1"/>
  <c r="M32" i="1"/>
  <c r="M31" i="1"/>
  <c r="M29" i="1"/>
  <c r="M27" i="1"/>
</calcChain>
</file>

<file path=xl/sharedStrings.xml><?xml version="1.0" encoding="utf-8"?>
<sst xmlns="http://schemas.openxmlformats.org/spreadsheetml/2006/main" count="65" uniqueCount="49">
  <si>
    <t>ID</t>
  </si>
  <si>
    <t xml:space="preserve">Name </t>
  </si>
  <si>
    <t>Faria Jabin</t>
  </si>
  <si>
    <t>Safik Nuhan</t>
  </si>
  <si>
    <t>Salemun Soaib</t>
  </si>
  <si>
    <t>Nazrana Kotha</t>
  </si>
  <si>
    <t>Nafiz Zean</t>
  </si>
  <si>
    <t>Saberin Khan</t>
  </si>
  <si>
    <t>Ahana Sidratul</t>
  </si>
  <si>
    <t>Marjana Moon</t>
  </si>
  <si>
    <t>Nazia Tonika</t>
  </si>
  <si>
    <t>Raian Jabir</t>
  </si>
  <si>
    <t>Attendence</t>
  </si>
  <si>
    <t>presentation</t>
  </si>
  <si>
    <t>Quiz</t>
  </si>
  <si>
    <t>Mid Term</t>
  </si>
  <si>
    <t>Final</t>
  </si>
  <si>
    <t>Total</t>
  </si>
  <si>
    <t>Letter Grade</t>
  </si>
  <si>
    <t>Grade Point</t>
  </si>
  <si>
    <t>Grading System (UGC)</t>
  </si>
  <si>
    <t>Marks</t>
  </si>
  <si>
    <t>Grade</t>
  </si>
  <si>
    <t>Point</t>
  </si>
  <si>
    <t>F</t>
  </si>
  <si>
    <t>D</t>
  </si>
  <si>
    <t>C</t>
  </si>
  <si>
    <t>C+</t>
  </si>
  <si>
    <t>B-</t>
  </si>
  <si>
    <t>B</t>
  </si>
  <si>
    <t>B+</t>
  </si>
  <si>
    <t>A-</t>
  </si>
  <si>
    <t>A</t>
  </si>
  <si>
    <t>A+</t>
  </si>
  <si>
    <t>I</t>
  </si>
  <si>
    <t>Percentage</t>
  </si>
  <si>
    <t>Eastern University</t>
  </si>
  <si>
    <t>Grade Sheet</t>
  </si>
  <si>
    <t>Semester</t>
  </si>
  <si>
    <t>LLM 2nd Semester</t>
  </si>
  <si>
    <t>Date</t>
  </si>
  <si>
    <t>Faculty</t>
  </si>
  <si>
    <t>Law</t>
  </si>
  <si>
    <t>Department</t>
  </si>
  <si>
    <t>Course Code</t>
  </si>
  <si>
    <t>Credit</t>
  </si>
  <si>
    <t>Course title</t>
  </si>
  <si>
    <t>Information Technology &amp; the Law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</si>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</sst>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/>
    <xf numFmtId="0" fontId="1" fillId="3" borderId="1" xfId="0" applyFont="1" applyFill="1" applyBorder="1" applyAlignment="1"/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15" fontId="3" fillId="5" borderId="2" xfId="0" applyNumberFormat="1" applyFont="1" applyFill="1" applyBorder="1" applyAlignment="1">
      <alignment horizontal="center" wrapText="1"/>
    </xf>
    <xf numFmtId="15" fontId="3" fillId="5" borderId="4" xfId="0" applyNumberFormat="1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right" wrapText="1"/>
    </xf>
    <xf numFmtId="0" fontId="2" fillId="8" borderId="9" xfId="0" applyFont="1" applyFill="1" applyBorder="1" applyAlignment="1">
      <alignment wrapText="1"/>
    </xf>
    <xf numFmtId="0" fontId="3" fillId="9" borderId="2" xfId="0" applyFont="1" applyFill="1" applyBorder="1" applyAlignment="1">
      <alignment horizontal="center" wrapText="1"/>
    </xf>
    <xf numFmtId="0" fontId="3" fillId="9" borderId="3" xfId="0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2" borderId="1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Sheet1!$K$27:$K$37</c:f>
              <c:strCache>
                <c:ptCount val="11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</c:strCache>
            </c:strRef>
          </c:cat>
          <c:val>
            <c:numRef>
              <c:f>Sheet1!$L$27:$L$37</c:f>
              <c:numCache>
                <c:formatCode>General</c:formatCode>
                <c:ptCount val="11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3-4ABA-ACA5-CDA9230298E2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Sheet1!$K$27:$K$37</c:f>
              <c:strCache>
                <c:ptCount val="11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</c:strCache>
            </c:strRef>
          </c:cat>
          <c:val>
            <c:numRef>
              <c:f>Sheet1!$M$27:$M$37</c:f>
              <c:numCache>
                <c:formatCode>0.00%</c:formatCode>
                <c:ptCount val="11"/>
                <c:pt idx="0">
                  <c:v>0.3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0.2</c:v>
                </c:pt>
                <c:pt idx="5">
                  <c:v>0.1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13-4ABA-ACA5-CDA923029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11733663"/>
        <c:axId val="1811742783"/>
      </c:barChart>
      <c:catAx>
        <c:axId val="181173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42783"/>
        <c:crosses val="autoZero"/>
        <c:auto val="1"/>
        <c:lblAlgn val="ctr"/>
        <c:lblOffset val="100"/>
        <c:noMultiLvlLbl val="0"/>
      </c:catAx>
      <c:valAx>
        <c:axId val="181174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3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25</xdr:row>
      <xdr:rowOff>61912</xdr:rowOff>
    </xdr:from>
    <xdr:to>
      <xdr:col>8</xdr:col>
      <xdr:colOff>704850</xdr:colOff>
      <xdr:row>39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B0A20-249E-E6D5-7311-D77244A2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D7EA-48A1-4BCD-8B5F-F176ED949E42}">
  <dimension ref="C1:Q38"/>
  <sheetViews>
    <sheetView tabSelected="1" topLeftCell="A16" workbookViewId="0">
      <selection activeCell="N35" sqref="N35"/>
    </sheetView>
  </sheetViews>
  <sheetFormatPr defaultRowHeight="15" x14ac:dyDescent="0.25"/>
  <cols>
    <col min="4" max="4" width="13.5703125" customWidth="1"/>
    <col min="5" max="6" width="12.28515625" customWidth="1"/>
    <col min="9" max="9" width="12.5703125" customWidth="1"/>
    <col min="11" max="11" width="12.85546875" customWidth="1"/>
    <col min="12" max="12" width="11.7109375" customWidth="1"/>
    <col min="13" max="13" width="11.140625" customWidth="1"/>
  </cols>
  <sheetData>
    <row r="1" spans="3:17" ht="16.5" thickBot="1" x14ac:dyDescent="0.3">
      <c r="D1" s="24" t="s">
        <v>36</v>
      </c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3:17" ht="16.5" thickBot="1" x14ac:dyDescent="0.3">
      <c r="D2" s="27" t="s">
        <v>37</v>
      </c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3:17" ht="15.75" thickBot="1" x14ac:dyDescent="0.3">
      <c r="D3" s="16"/>
      <c r="E3" s="16"/>
      <c r="F3" s="32"/>
      <c r="G3" s="32"/>
      <c r="H3" s="16"/>
      <c r="I3" s="16"/>
      <c r="J3" s="16"/>
      <c r="K3" s="16"/>
      <c r="L3" s="17"/>
      <c r="M3" s="17"/>
      <c r="N3" s="16"/>
    </row>
    <row r="4" spans="3:17" ht="32.25" customHeight="1" thickBot="1" x14ac:dyDescent="0.3">
      <c r="D4" s="22" t="s">
        <v>38</v>
      </c>
      <c r="E4" s="30"/>
      <c r="F4" s="34" t="s">
        <v>39</v>
      </c>
      <c r="G4" s="34"/>
      <c r="H4" s="31"/>
      <c r="I4" s="16"/>
      <c r="J4" s="16"/>
      <c r="K4" s="23" t="s">
        <v>40</v>
      </c>
      <c r="L4" s="20">
        <v>45642</v>
      </c>
      <c r="M4" s="21"/>
      <c r="N4" s="16"/>
    </row>
    <row r="5" spans="3:17" ht="16.5" thickBot="1" x14ac:dyDescent="0.3">
      <c r="D5" s="22" t="s">
        <v>41</v>
      </c>
      <c r="E5" s="30"/>
      <c r="F5" s="35" t="s">
        <v>42</v>
      </c>
      <c r="G5" s="35"/>
      <c r="H5" s="31"/>
      <c r="I5" s="16"/>
      <c r="J5" s="16"/>
      <c r="K5" s="16"/>
      <c r="L5" s="16"/>
      <c r="M5" s="16"/>
      <c r="N5" s="16"/>
    </row>
    <row r="6" spans="3:17" ht="16.5" thickBot="1" x14ac:dyDescent="0.3">
      <c r="D6" s="22" t="s">
        <v>43</v>
      </c>
      <c r="E6" s="30"/>
      <c r="F6" s="35" t="s">
        <v>42</v>
      </c>
      <c r="G6" s="35"/>
      <c r="H6" s="31"/>
      <c r="I6" s="16"/>
      <c r="J6" s="16"/>
      <c r="K6" s="16"/>
      <c r="L6" s="17"/>
      <c r="M6" s="16"/>
      <c r="N6" s="16"/>
    </row>
    <row r="7" spans="3:17" ht="16.5" thickBot="1" x14ac:dyDescent="0.3">
      <c r="D7" s="22" t="s">
        <v>44</v>
      </c>
      <c r="E7" s="30"/>
      <c r="F7" s="35">
        <v>4215505</v>
      </c>
      <c r="G7" s="35"/>
      <c r="H7" s="31"/>
      <c r="I7" s="16"/>
      <c r="J7" s="16"/>
      <c r="K7" s="23" t="s">
        <v>45</v>
      </c>
      <c r="L7" s="19">
        <v>40</v>
      </c>
      <c r="M7" s="16"/>
      <c r="N7" s="16"/>
    </row>
    <row r="8" spans="3:17" ht="31.5" customHeight="1" thickBot="1" x14ac:dyDescent="0.3">
      <c r="D8" s="22" t="s">
        <v>46</v>
      </c>
      <c r="E8" s="30"/>
      <c r="F8" s="35" t="s">
        <v>47</v>
      </c>
      <c r="G8" s="35"/>
      <c r="H8" s="31"/>
      <c r="I8" s="16"/>
      <c r="J8" s="16"/>
      <c r="K8" s="16"/>
      <c r="L8" s="18"/>
      <c r="M8" s="16"/>
      <c r="N8" s="16"/>
    </row>
    <row r="9" spans="3:17" ht="16.5" thickBot="1" x14ac:dyDescent="0.3">
      <c r="D9" s="22" t="s">
        <v>41</v>
      </c>
      <c r="E9" s="30"/>
      <c r="F9" s="35" t="s">
        <v>42</v>
      </c>
      <c r="G9" s="35"/>
      <c r="H9" s="31"/>
      <c r="I9" s="16"/>
      <c r="J9" s="16"/>
      <c r="K9" s="23" t="s">
        <v>48</v>
      </c>
      <c r="L9" s="19">
        <v>1</v>
      </c>
      <c r="M9" s="16"/>
      <c r="N9" s="16"/>
    </row>
    <row r="10" spans="3:17" x14ac:dyDescent="0.25">
      <c r="C10" s="3" t="s">
        <v>0</v>
      </c>
      <c r="D10" s="3" t="s">
        <v>1</v>
      </c>
      <c r="E10" s="3" t="s">
        <v>12</v>
      </c>
      <c r="F10" s="33" t="s">
        <v>13</v>
      </c>
      <c r="G10" s="3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</row>
    <row r="11" spans="3:17" x14ac:dyDescent="0.25">
      <c r="C11" s="1">
        <v>1001</v>
      </c>
      <c r="D11" s="1" t="s">
        <v>2</v>
      </c>
      <c r="E11" s="1">
        <v>5</v>
      </c>
      <c r="F11" s="1">
        <v>5</v>
      </c>
      <c r="G11" s="1">
        <v>15</v>
      </c>
      <c r="H11" s="1">
        <v>23</v>
      </c>
      <c r="I11" s="1">
        <v>32</v>
      </c>
      <c r="J11" s="1">
        <f>SUM(E11:I11)</f>
        <v>80</v>
      </c>
      <c r="K11" s="9" t="str">
        <f>VLOOKUP(J11,O13:Q24,2)</f>
        <v>A+</v>
      </c>
      <c r="L11" s="1">
        <f>VLOOKUP(J11,O13:Q24,3)</f>
        <v>4</v>
      </c>
    </row>
    <row r="12" spans="3:17" ht="15.75" thickBot="1" x14ac:dyDescent="0.3">
      <c r="C12" s="1">
        <v>1002</v>
      </c>
      <c r="D12" s="1" t="s">
        <v>3</v>
      </c>
      <c r="E12" s="1">
        <v>5</v>
      </c>
      <c r="F12" s="1">
        <v>5</v>
      </c>
      <c r="G12" s="1">
        <v>14</v>
      </c>
      <c r="H12" s="1">
        <v>24</v>
      </c>
      <c r="I12" s="1">
        <v>35</v>
      </c>
      <c r="J12" s="1">
        <f t="shared" ref="J12:J20" si="0">SUM(E12:I12)</f>
        <v>83</v>
      </c>
      <c r="K12" s="9" t="str">
        <f t="shared" ref="K12:K18" si="1">VLOOKUP(J12,O14:Q25,2)</f>
        <v>A+</v>
      </c>
      <c r="L12" s="1">
        <f t="shared" ref="L12:L18" si="2">VLOOKUP(J12,O14:Q25,3)</f>
        <v>4</v>
      </c>
    </row>
    <row r="13" spans="3:17" ht="16.5" thickBot="1" x14ac:dyDescent="0.3">
      <c r="C13" s="1">
        <v>1003</v>
      </c>
      <c r="D13" s="1" t="s">
        <v>4</v>
      </c>
      <c r="E13" s="1">
        <v>5</v>
      </c>
      <c r="F13" s="1">
        <v>5</v>
      </c>
      <c r="G13" s="1">
        <v>16</v>
      </c>
      <c r="H13" s="1">
        <v>25</v>
      </c>
      <c r="I13" s="1">
        <v>33</v>
      </c>
      <c r="J13" s="1">
        <f t="shared" si="0"/>
        <v>84</v>
      </c>
      <c r="K13" s="9" t="str">
        <f t="shared" si="1"/>
        <v>A+</v>
      </c>
      <c r="L13" s="1">
        <f t="shared" si="2"/>
        <v>4</v>
      </c>
      <c r="O13" s="6" t="s">
        <v>20</v>
      </c>
      <c r="P13" s="7"/>
      <c r="Q13" s="8"/>
    </row>
    <row r="14" spans="3:17" ht="16.5" thickBot="1" x14ac:dyDescent="0.3">
      <c r="C14" s="1">
        <v>1004</v>
      </c>
      <c r="D14" s="1" t="s">
        <v>5</v>
      </c>
      <c r="E14" s="1">
        <v>4.5</v>
      </c>
      <c r="F14" s="1">
        <v>5</v>
      </c>
      <c r="G14" s="1">
        <v>14</v>
      </c>
      <c r="H14" s="1">
        <v>21</v>
      </c>
      <c r="I14" s="1">
        <v>27</v>
      </c>
      <c r="J14" s="1">
        <f t="shared" si="0"/>
        <v>71.5</v>
      </c>
      <c r="K14" s="9" t="str">
        <f t="shared" si="1"/>
        <v>A-</v>
      </c>
      <c r="L14" s="1">
        <f t="shared" si="2"/>
        <v>3.5</v>
      </c>
      <c r="O14" s="13" t="s">
        <v>21</v>
      </c>
      <c r="P14" s="14" t="s">
        <v>22</v>
      </c>
      <c r="Q14" s="15" t="s">
        <v>23</v>
      </c>
    </row>
    <row r="15" spans="3:17" ht="16.5" thickBot="1" x14ac:dyDescent="0.3">
      <c r="C15" s="1">
        <v>1005</v>
      </c>
      <c r="D15" s="1" t="s">
        <v>6</v>
      </c>
      <c r="E15" s="1">
        <v>4</v>
      </c>
      <c r="F15" s="1">
        <v>5</v>
      </c>
      <c r="G15" s="1">
        <v>12</v>
      </c>
      <c r="H15" s="1">
        <v>15</v>
      </c>
      <c r="I15" s="1">
        <v>19</v>
      </c>
      <c r="J15" s="1">
        <f t="shared" si="0"/>
        <v>55</v>
      </c>
      <c r="K15" s="9" t="str">
        <f t="shared" si="1"/>
        <v>B-</v>
      </c>
      <c r="L15" s="1">
        <f t="shared" si="2"/>
        <v>2.75</v>
      </c>
      <c r="O15" s="5">
        <v>0</v>
      </c>
      <c r="P15" s="4" t="s">
        <v>24</v>
      </c>
      <c r="Q15" s="4">
        <v>0</v>
      </c>
    </row>
    <row r="16" spans="3:17" ht="16.5" thickBot="1" x14ac:dyDescent="0.3">
      <c r="C16" s="1">
        <v>1006</v>
      </c>
      <c r="D16" s="1" t="s">
        <v>7</v>
      </c>
      <c r="E16" s="1">
        <v>3.5</v>
      </c>
      <c r="F16" s="1">
        <v>5</v>
      </c>
      <c r="G16" s="1">
        <v>13</v>
      </c>
      <c r="H16" s="1">
        <v>22</v>
      </c>
      <c r="I16" s="1">
        <v>25</v>
      </c>
      <c r="J16" s="1">
        <f t="shared" si="0"/>
        <v>68.5</v>
      </c>
      <c r="K16" s="9" t="str">
        <f t="shared" si="1"/>
        <v>B+</v>
      </c>
      <c r="L16" s="1">
        <f t="shared" si="2"/>
        <v>3.25</v>
      </c>
      <c r="O16" s="5">
        <v>40</v>
      </c>
      <c r="P16" s="4" t="s">
        <v>25</v>
      </c>
      <c r="Q16" s="4">
        <v>2</v>
      </c>
    </row>
    <row r="17" spans="3:17" ht="16.5" thickBot="1" x14ac:dyDescent="0.3">
      <c r="C17" s="1">
        <v>1007</v>
      </c>
      <c r="D17" s="1" t="s">
        <v>8</v>
      </c>
      <c r="E17" s="1">
        <v>3</v>
      </c>
      <c r="F17" s="1">
        <v>4</v>
      </c>
      <c r="G17" s="1">
        <v>13</v>
      </c>
      <c r="H17" s="1">
        <v>20</v>
      </c>
      <c r="I17" s="1">
        <v>27</v>
      </c>
      <c r="J17" s="1">
        <f t="shared" si="0"/>
        <v>67</v>
      </c>
      <c r="K17" s="9" t="str">
        <f t="shared" si="1"/>
        <v>B+</v>
      </c>
      <c r="L17" s="1">
        <f t="shared" si="2"/>
        <v>3.25</v>
      </c>
      <c r="O17" s="5">
        <v>45</v>
      </c>
      <c r="P17" s="4" t="s">
        <v>26</v>
      </c>
      <c r="Q17" s="4">
        <v>2.25</v>
      </c>
    </row>
    <row r="18" spans="3:17" ht="16.5" thickBot="1" x14ac:dyDescent="0.3">
      <c r="C18" s="1">
        <v>1008</v>
      </c>
      <c r="D18" s="1" t="s">
        <v>9</v>
      </c>
      <c r="E18" s="1">
        <v>2</v>
      </c>
      <c r="F18" s="1">
        <v>4</v>
      </c>
      <c r="G18" s="1">
        <v>14</v>
      </c>
      <c r="H18" s="1">
        <v>16</v>
      </c>
      <c r="I18" s="1">
        <v>24</v>
      </c>
      <c r="J18" s="1">
        <f t="shared" si="0"/>
        <v>60</v>
      </c>
      <c r="K18" s="9" t="str">
        <f t="shared" si="1"/>
        <v>B</v>
      </c>
      <c r="L18" s="1">
        <f t="shared" si="2"/>
        <v>3</v>
      </c>
      <c r="O18" s="5">
        <v>50</v>
      </c>
      <c r="P18" s="4" t="s">
        <v>27</v>
      </c>
      <c r="Q18" s="4">
        <v>2.5</v>
      </c>
    </row>
    <row r="19" spans="3:17" ht="16.5" thickBot="1" x14ac:dyDescent="0.3">
      <c r="C19" s="1">
        <v>1009</v>
      </c>
      <c r="D19" s="1" t="s">
        <v>10</v>
      </c>
      <c r="E19" s="1">
        <v>2</v>
      </c>
      <c r="F19" s="1">
        <v>4</v>
      </c>
      <c r="G19" s="1">
        <v>10</v>
      </c>
      <c r="H19" s="1">
        <v>15</v>
      </c>
      <c r="I19" s="1">
        <v>19</v>
      </c>
      <c r="J19" s="1">
        <f t="shared" si="0"/>
        <v>50</v>
      </c>
      <c r="K19" s="9" t="str">
        <f>VLOOKUP(J19,O13:Q24,2)</f>
        <v>C+</v>
      </c>
      <c r="L19" s="1">
        <f>VLOOKUP(J19,O13:Q24,3)</f>
        <v>2.5</v>
      </c>
      <c r="O19" s="5">
        <v>55</v>
      </c>
      <c r="P19" s="4" t="s">
        <v>28</v>
      </c>
      <c r="Q19" s="4">
        <v>2.75</v>
      </c>
    </row>
    <row r="20" spans="3:17" ht="16.5" thickBot="1" x14ac:dyDescent="0.3">
      <c r="C20" s="1">
        <v>1010</v>
      </c>
      <c r="D20" s="1" t="s">
        <v>11</v>
      </c>
      <c r="E20" s="1">
        <v>2</v>
      </c>
      <c r="F20" s="1">
        <v>4</v>
      </c>
      <c r="G20" s="1">
        <v>13</v>
      </c>
      <c r="H20" s="1">
        <v>21</v>
      </c>
      <c r="I20" s="1">
        <v>20</v>
      </c>
      <c r="J20" s="1">
        <f t="shared" si="0"/>
        <v>60</v>
      </c>
      <c r="K20" s="9" t="str">
        <f>VLOOKUP(J20,O14:Q25,2)</f>
        <v>B</v>
      </c>
      <c r="L20" s="1">
        <f>VLOOKUP(J20,O14:Q25,3)</f>
        <v>3</v>
      </c>
      <c r="O20" s="5">
        <v>60</v>
      </c>
      <c r="P20" s="4" t="s">
        <v>29</v>
      </c>
      <c r="Q20" s="4">
        <v>3</v>
      </c>
    </row>
    <row r="21" spans="3:17" ht="16.5" thickBot="1" x14ac:dyDescent="0.3">
      <c r="O21" s="5">
        <v>65</v>
      </c>
      <c r="P21" s="4" t="s">
        <v>30</v>
      </c>
      <c r="Q21" s="4">
        <v>3.25</v>
      </c>
    </row>
    <row r="22" spans="3:17" ht="16.5" thickBot="1" x14ac:dyDescent="0.3">
      <c r="O22" s="5">
        <v>70</v>
      </c>
      <c r="P22" s="4" t="s">
        <v>31</v>
      </c>
      <c r="Q22" s="4">
        <v>3.5</v>
      </c>
    </row>
    <row r="23" spans="3:17" ht="16.5" thickBot="1" x14ac:dyDescent="0.3">
      <c r="O23" s="5">
        <v>75</v>
      </c>
      <c r="P23" s="4" t="s">
        <v>32</v>
      </c>
      <c r="Q23" s="4">
        <v>3.75</v>
      </c>
    </row>
    <row r="24" spans="3:17" ht="16.5" thickBot="1" x14ac:dyDescent="0.3">
      <c r="O24" s="5">
        <v>80</v>
      </c>
      <c r="P24" s="4" t="s">
        <v>33</v>
      </c>
      <c r="Q24" s="4">
        <v>4</v>
      </c>
    </row>
    <row r="26" spans="3:17" x14ac:dyDescent="0.25">
      <c r="K26" s="12" t="s">
        <v>22</v>
      </c>
      <c r="L26" s="12" t="s">
        <v>17</v>
      </c>
      <c r="M26" s="12" t="s">
        <v>35</v>
      </c>
    </row>
    <row r="27" spans="3:17" ht="15.75" x14ac:dyDescent="0.25">
      <c r="K27" s="10" t="s">
        <v>33</v>
      </c>
      <c r="L27" s="2">
        <f>COUNTIF(K10:K20,K27)</f>
        <v>3</v>
      </c>
      <c r="M27" s="11">
        <f>L27/L38</f>
        <v>0.3</v>
      </c>
    </row>
    <row r="28" spans="3:17" ht="15.75" x14ac:dyDescent="0.25">
      <c r="K28" s="10" t="s">
        <v>32</v>
      </c>
      <c r="L28" s="2">
        <f>COUNTIF(K11:K21,K28)</f>
        <v>0</v>
      </c>
      <c r="M28" s="11">
        <f>L28/L38</f>
        <v>0</v>
      </c>
    </row>
    <row r="29" spans="3:17" ht="15.75" x14ac:dyDescent="0.25">
      <c r="K29" s="10" t="s">
        <v>31</v>
      </c>
      <c r="L29" s="2">
        <f>COUNTIF(K12:K22,K29)</f>
        <v>1</v>
      </c>
      <c r="M29" s="11">
        <f>L29/L38</f>
        <v>0.1</v>
      </c>
    </row>
    <row r="30" spans="3:17" ht="15.75" x14ac:dyDescent="0.25">
      <c r="K30" s="10" t="s">
        <v>30</v>
      </c>
      <c r="L30" s="2">
        <f>COUNTIF(K13:K23,K30)</f>
        <v>2</v>
      </c>
      <c r="M30" s="11">
        <f>L30/L38</f>
        <v>0.2</v>
      </c>
    </row>
    <row r="31" spans="3:17" ht="15.75" x14ac:dyDescent="0.25">
      <c r="K31" s="10" t="s">
        <v>29</v>
      </c>
      <c r="L31" s="2">
        <f>COUNTIF(K14:K24,K31)</f>
        <v>2</v>
      </c>
      <c r="M31" s="11">
        <f>L31/L38</f>
        <v>0.2</v>
      </c>
    </row>
    <row r="32" spans="3:17" ht="15.75" x14ac:dyDescent="0.25">
      <c r="K32" s="10" t="s">
        <v>28</v>
      </c>
      <c r="L32" s="2">
        <f>COUNTIF(K15:K25,K32)</f>
        <v>1</v>
      </c>
      <c r="M32" s="11">
        <f>L32/L38</f>
        <v>0.1</v>
      </c>
    </row>
    <row r="33" spans="11:13" ht="15.75" x14ac:dyDescent="0.25">
      <c r="K33" s="10" t="s">
        <v>27</v>
      </c>
      <c r="L33" s="2">
        <f>COUNTIF(K16:K25,K33)</f>
        <v>1</v>
      </c>
      <c r="M33" s="11">
        <v>0.1</v>
      </c>
    </row>
    <row r="34" spans="11:13" ht="15.75" x14ac:dyDescent="0.25">
      <c r="K34" s="10" t="s">
        <v>26</v>
      </c>
      <c r="L34" s="2">
        <f>COUNTIF(K17:K25,K34)</f>
        <v>0</v>
      </c>
      <c r="M34" s="11">
        <v>0</v>
      </c>
    </row>
    <row r="35" spans="11:13" ht="15.75" x14ac:dyDescent="0.25">
      <c r="K35" s="10" t="s">
        <v>25</v>
      </c>
      <c r="L35" s="2">
        <f>COUNTIF(K18:K25,K35)</f>
        <v>0</v>
      </c>
      <c r="M35" s="11">
        <v>0</v>
      </c>
    </row>
    <row r="36" spans="11:13" ht="15.75" x14ac:dyDescent="0.25">
      <c r="K36" s="10" t="s">
        <v>24</v>
      </c>
      <c r="L36" s="2">
        <f>COUNTIF(K19:K25,K36)</f>
        <v>0</v>
      </c>
      <c r="M36" s="11">
        <v>0</v>
      </c>
    </row>
    <row r="37" spans="11:13" ht="15.75" x14ac:dyDescent="0.25">
      <c r="K37" s="10" t="s">
        <v>34</v>
      </c>
      <c r="L37" s="2">
        <f>COUNTIF(K20:K25,K37)</f>
        <v>0</v>
      </c>
      <c r="M37" s="11">
        <v>0</v>
      </c>
    </row>
    <row r="38" spans="11:13" x14ac:dyDescent="0.25">
      <c r="K38" s="2" t="s">
        <v>17</v>
      </c>
      <c r="L38" s="2">
        <f>SUM(L27:L37)</f>
        <v>10</v>
      </c>
      <c r="M38" s="11">
        <v>1</v>
      </c>
    </row>
  </sheetData>
  <mergeCells count="16">
    <mergeCell ref="F4:G4"/>
    <mergeCell ref="F6:G6"/>
    <mergeCell ref="D7:E7"/>
    <mergeCell ref="F7:G7"/>
    <mergeCell ref="D8:E8"/>
    <mergeCell ref="F8:G8"/>
    <mergeCell ref="D9:E9"/>
    <mergeCell ref="F9:G9"/>
    <mergeCell ref="O13:Q13"/>
    <mergeCell ref="D1:N1"/>
    <mergeCell ref="D2:N2"/>
    <mergeCell ref="D4:E4"/>
    <mergeCell ref="L4:M4"/>
    <mergeCell ref="D5:E5"/>
    <mergeCell ref="F5:G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Obayed Zesan</dc:creator>
  <cp:lastModifiedBy>Nafiz Obayed Zesan</cp:lastModifiedBy>
  <dcterms:created xsi:type="dcterms:W3CDTF">2024-12-20T18:53:09Z</dcterms:created>
  <dcterms:modified xsi:type="dcterms:W3CDTF">2024-12-20T20:53:32Z</dcterms:modified>
</cp:coreProperties>
</file>