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955" windowHeight="12855" activeTab="2"/>
  </bookViews>
  <sheets>
    <sheet name="Accounts Grouped by Type" sheetId="1" r:id="rId1"/>
    <sheet name="Account Types" sheetId="2" r:id="rId2"/>
    <sheet name="Accounts" sheetId="3" r:id="rId3"/>
  </sheets>
  <calcPr calcId="145621"/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1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" i="1"/>
  <c r="B13" i="2"/>
  <c r="B15" i="2"/>
  <c r="B14" i="2"/>
  <c r="B12" i="2"/>
  <c r="B11" i="2"/>
  <c r="B10" i="2"/>
  <c r="B9" i="2"/>
  <c r="B8" i="2"/>
  <c r="B7" i="2"/>
  <c r="B6" i="2"/>
  <c r="C25" i="2"/>
  <c r="C24" i="2"/>
  <c r="C23" i="2"/>
  <c r="C22" i="2"/>
  <c r="C21" i="2"/>
  <c r="C20" i="2"/>
  <c r="B19" i="2"/>
  <c r="B27" i="2"/>
  <c r="B28" i="2"/>
  <c r="B26" i="2"/>
  <c r="B25" i="2"/>
  <c r="B24" i="2"/>
  <c r="B23" i="2"/>
  <c r="B22" i="2"/>
  <c r="B21" i="2"/>
  <c r="B20" i="2"/>
  <c r="B18" i="2"/>
  <c r="B17" i="2"/>
  <c r="B16" i="2"/>
  <c r="B5" i="2"/>
  <c r="B4" i="2"/>
  <c r="B3" i="2"/>
  <c r="B1" i="2"/>
  <c r="B2" i="2"/>
</calcChain>
</file>

<file path=xl/sharedStrings.xml><?xml version="1.0" encoding="utf-8"?>
<sst xmlns="http://schemas.openxmlformats.org/spreadsheetml/2006/main" count="572" uniqueCount="268">
  <si>
    <t>Current Assets</t>
  </si>
  <si>
    <t>Long-Term Investments</t>
  </si>
  <si>
    <t>Plant Assets</t>
  </si>
  <si>
    <t>Natural Resources</t>
  </si>
  <si>
    <t>Intangible Assets</t>
  </si>
  <si>
    <t>Current Liabilities</t>
  </si>
  <si>
    <t>Unearned Revenues</t>
  </si>
  <si>
    <t>Notes Payable</t>
  </si>
  <si>
    <t>Long-Term Liabilities</t>
  </si>
  <si>
    <t>Owner’s Equity</t>
  </si>
  <si>
    <t>Paid-In Capital</t>
  </si>
  <si>
    <t>No-par common stock</t>
  </si>
  <si>
    <t>Retained Earnings</t>
  </si>
  <si>
    <t>Other Equity Accounts</t>
  </si>
  <si>
    <t>Revenues</t>
  </si>
  <si>
    <t>Cost of Goods Sold</t>
  </si>
  <si>
    <t>Manufacturing</t>
  </si>
  <si>
    <t>Standard Cost Variance</t>
  </si>
  <si>
    <t>Amortization, Depletion, and Depreciation</t>
  </si>
  <si>
    <t>Employee-Related Expenses</t>
  </si>
  <si>
    <t>Financial Expenses</t>
  </si>
  <si>
    <t>Insurance Expenses</t>
  </si>
  <si>
    <t>Rental Expenses</t>
  </si>
  <si>
    <t>Supplies Expenses</t>
  </si>
  <si>
    <t>Miscellaneous Expenses</t>
  </si>
  <si>
    <t>Clearing Accounts</t>
  </si>
  <si>
    <t>Cash</t>
  </si>
  <si>
    <t>Petty cash</t>
  </si>
  <si>
    <t>Cash equivalents</t>
  </si>
  <si>
    <t>Short-term investments</t>
  </si>
  <si>
    <t>Fair value adjustment, _______ securities (S-T)</t>
  </si>
  <si>
    <t>Accounts receivable</t>
  </si>
  <si>
    <t>Allowance for doubtful accounts</t>
  </si>
  <si>
    <t>Legal fees receivable</t>
  </si>
  <si>
    <t>Interest receivable</t>
  </si>
  <si>
    <t>Rent receivable</t>
  </si>
  <si>
    <t>Notes receivable</t>
  </si>
  <si>
    <t>Merchandise inventory</t>
  </si>
  <si>
    <t>__________ inventory</t>
  </si>
  <si>
    <t>Office supplies</t>
  </si>
  <si>
    <t>Store supplies</t>
  </si>
  <si>
    <t>______ supplies</t>
  </si>
  <si>
    <t>Prepaid insurance</t>
  </si>
  <si>
    <t>Prepaid interest</t>
  </si>
  <si>
    <t>Prepaid rent</t>
  </si>
  <si>
    <t>Raw materials inventory</t>
  </si>
  <si>
    <t>Goods in process inventory, _______</t>
  </si>
  <si>
    <t>Finished goods inventory</t>
  </si>
  <si>
    <t>Long-term investments</t>
  </si>
  <si>
    <t>Fair value adjustment, _______ securities (L-T)</t>
  </si>
  <si>
    <t>Investment in _______</t>
  </si>
  <si>
    <t>Bond sinking fund</t>
  </si>
  <si>
    <t>Automobiles</t>
  </si>
  <si>
    <t>Accumulated depreciation — Automobiles</t>
  </si>
  <si>
    <t>Trucks</t>
  </si>
  <si>
    <t>Accumulated depreciation — Trucks</t>
  </si>
  <si>
    <t>Boats</t>
  </si>
  <si>
    <t>Accumulated depreciation — Boats</t>
  </si>
  <si>
    <t>Professional library</t>
  </si>
  <si>
    <t>Accumulated depreciation — Professional library</t>
  </si>
  <si>
    <t>Law library</t>
  </si>
  <si>
    <t>Accumulated depreciation — Law library</t>
  </si>
  <si>
    <t>Furniture</t>
  </si>
  <si>
    <t>Accumulated depreciation — Furniture</t>
  </si>
  <si>
    <t>Office equipment</t>
  </si>
  <si>
    <t>Accumulated depreciation — Office equipment</t>
  </si>
  <si>
    <t>Store equipment</t>
  </si>
  <si>
    <t>Accumulated depreciation — Store equipment</t>
  </si>
  <si>
    <t>_______ equipment</t>
  </si>
  <si>
    <t>Accumulated depreciation — _______ Equipment</t>
  </si>
  <si>
    <t>Machinery</t>
  </si>
  <si>
    <t>Accumulated depreciation — Machinery</t>
  </si>
  <si>
    <t>Building _______</t>
  </si>
  <si>
    <t>Accumulated depreciation — Building _______</t>
  </si>
  <si>
    <t>Land improvements _______</t>
  </si>
  <si>
    <t>Accumulated depreciation — Land improvements _______</t>
  </si>
  <si>
    <t>Land</t>
  </si>
  <si>
    <t>Mineral deposit</t>
  </si>
  <si>
    <t>Accumulated depletion — Mineral deposit</t>
  </si>
  <si>
    <t>Patents</t>
  </si>
  <si>
    <t>Leasehold</t>
  </si>
  <si>
    <t>Franchise</t>
  </si>
  <si>
    <t>Copyrights</t>
  </si>
  <si>
    <t>Leasehold improvements</t>
  </si>
  <si>
    <t>Licenses</t>
  </si>
  <si>
    <t>Accumulated amortization— _______</t>
  </si>
  <si>
    <t>Accounts payable</t>
  </si>
  <si>
    <t>Insurance payable</t>
  </si>
  <si>
    <t>Interest payable</t>
  </si>
  <si>
    <t>Legal fees payable</t>
  </si>
  <si>
    <t>Office salaries payable</t>
  </si>
  <si>
    <t>Rent payable</t>
  </si>
  <si>
    <t>Salaries payable</t>
  </si>
  <si>
    <t>Wages payable</t>
  </si>
  <si>
    <t>Accrued payroll payable</t>
  </si>
  <si>
    <t>Estimated warranty liability</t>
  </si>
  <si>
    <t>Income taxes payable</t>
  </si>
  <si>
    <t>Common dividend payable</t>
  </si>
  <si>
    <t>Preferred dividend payable</t>
  </si>
  <si>
    <t>State unemployment taxes payable</t>
  </si>
  <si>
    <t>Employee federal income taxes payable</t>
  </si>
  <si>
    <t>Employee medical insurance payable</t>
  </si>
  <si>
    <t>Employee retirement program payable</t>
  </si>
  <si>
    <t>Employee union dues payable</t>
  </si>
  <si>
    <t>Federal unemployment taxes payable</t>
  </si>
  <si>
    <t>FICA taxes payable</t>
  </si>
  <si>
    <t>Estimated vacation pay liability</t>
  </si>
  <si>
    <t>Unearned consulting fees</t>
  </si>
  <si>
    <t>Unearned legal fees</t>
  </si>
  <si>
    <t>Unearned property management fees</t>
  </si>
  <si>
    <t>Unearned _______ fees</t>
  </si>
  <si>
    <t>Unearned janitorial revenue</t>
  </si>
  <si>
    <t>Unearned _______ revenue</t>
  </si>
  <si>
    <t>Unearned rent</t>
  </si>
  <si>
    <t>Short-term notes payable</t>
  </si>
  <si>
    <t>Discount on short-term notes payable</t>
  </si>
  <si>
    <t>Notes payable</t>
  </si>
  <si>
    <t>Long-term notes payable</t>
  </si>
  <si>
    <t>Discount on long-term notes payable</t>
  </si>
  <si>
    <t>Long-term lease liability</t>
  </si>
  <si>
    <t>Bonds payable</t>
  </si>
  <si>
    <t>Discount on bonds payable</t>
  </si>
  <si>
    <t>Premium on bonds payable</t>
  </si>
  <si>
    <t>Deferred income tax liability</t>
  </si>
  <si>
    <t>______________, Capital</t>
  </si>
  <si>
    <t>_____________, Withdrawals</t>
  </si>
  <si>
    <t>_____________, Capital</t>
  </si>
  <si>
    <t>Common stock, $ _______ par value</t>
  </si>
  <si>
    <t>Common stock, no-par value</t>
  </si>
  <si>
    <t>Common stock, $ _______ stated value</t>
  </si>
  <si>
    <t>Common stock dividend distributable</t>
  </si>
  <si>
    <t>Paid-in capital in excess of par value, Common stock</t>
  </si>
  <si>
    <t>Paid-in capital in excess of stated value,</t>
  </si>
  <si>
    <t>Paid-in capital from retirement of common stock</t>
  </si>
  <si>
    <t>Paid-in capital, Treasury stock</t>
  </si>
  <si>
    <t>Preferred stock</t>
  </si>
  <si>
    <t>Paid-in capital in excess of par value, Preferred stock</t>
  </si>
  <si>
    <t>Retained earnings</t>
  </si>
  <si>
    <t>Cash dividends (or Dividends)</t>
  </si>
  <si>
    <t>Stock dividends</t>
  </si>
  <si>
    <t>Treasury stock, Common</t>
  </si>
  <si>
    <t>Unrealized gain — Equity</t>
  </si>
  <si>
    <t>Unrealized loss — Equity</t>
  </si>
  <si>
    <t>______________ fees earned</t>
  </si>
  <si>
    <t>_____________ fees earned</t>
  </si>
  <si>
    <t>_____________ services revenue</t>
  </si>
  <si>
    <t>Commissions earned</t>
  </si>
  <si>
    <t>Rent revenue (or Rent earned)</t>
  </si>
  <si>
    <t>Dividends revenue (or Dividend earned)</t>
  </si>
  <si>
    <t>Earnings from investment in _______</t>
  </si>
  <si>
    <t>Interest revenue (or Interest earned)</t>
  </si>
  <si>
    <t>Sinking fund earnings</t>
  </si>
  <si>
    <t>Sales</t>
  </si>
  <si>
    <t>Sales returns and allowances</t>
  </si>
  <si>
    <t>Sales discounts</t>
  </si>
  <si>
    <t>Cost of goods sold</t>
  </si>
  <si>
    <t>Purchases</t>
  </si>
  <si>
    <t>Purchases returns and allowances</t>
  </si>
  <si>
    <t>Purchases discounts</t>
  </si>
  <si>
    <t>Transportation-in</t>
  </si>
  <si>
    <t>Raw materials purchases</t>
  </si>
  <si>
    <t>Freight-in on raw materials</t>
  </si>
  <si>
    <t>Factory payroll</t>
  </si>
  <si>
    <t>Direct labor</t>
  </si>
  <si>
    <t>Factory overhead</t>
  </si>
  <si>
    <t>Indirect materials</t>
  </si>
  <si>
    <t>Indirect labor</t>
  </si>
  <si>
    <t>Factory insurance expired</t>
  </si>
  <si>
    <t>Factory supervision</t>
  </si>
  <si>
    <t>Factory supplies used</t>
  </si>
  <si>
    <t>Factory utilities</t>
  </si>
  <si>
    <t>Miscellaneous production costs</t>
  </si>
  <si>
    <t>Property taxes on factory building</t>
  </si>
  <si>
    <t>Property taxes on factory equipment</t>
  </si>
  <si>
    <t>Rent on factory building</t>
  </si>
  <si>
    <t>Repairs, factory equipment</t>
  </si>
  <si>
    <t>Small tools written off</t>
  </si>
  <si>
    <t>Depreciation of factory equipment</t>
  </si>
  <si>
    <t>Depreciation of factory building</t>
  </si>
  <si>
    <t>Direct material quantity variance</t>
  </si>
  <si>
    <t>Direct material price variance</t>
  </si>
  <si>
    <t>Direct labor quantity variance</t>
  </si>
  <si>
    <t>Direct labor price variance</t>
  </si>
  <si>
    <t>Factory overhead volume variance</t>
  </si>
  <si>
    <t>Factory overhead controllable variance</t>
  </si>
  <si>
    <t>Amortization expense — _______</t>
  </si>
  <si>
    <t>Depletion expense — _______</t>
  </si>
  <si>
    <t>Depreciation expense — Boats</t>
  </si>
  <si>
    <t>Depreciation expense — Automobiles</t>
  </si>
  <si>
    <t>Depreciation expense — Building _______</t>
  </si>
  <si>
    <t>Depreciation expense — Land improvements _______</t>
  </si>
  <si>
    <t>Depreciation expense — Law library</t>
  </si>
  <si>
    <t>Depreciation expense — Trucks</t>
  </si>
  <si>
    <t>Depreciation expense — _______ equipment</t>
  </si>
  <si>
    <t>Depreciation expense — _______</t>
  </si>
  <si>
    <t>Office salaries expense</t>
  </si>
  <si>
    <t>Sales salaries expense</t>
  </si>
  <si>
    <t>Salaries expense</t>
  </si>
  <si>
    <t>______ wages expense</t>
  </si>
  <si>
    <t>Employees’ benefits expense</t>
  </si>
  <si>
    <t>Payroll taxes expense</t>
  </si>
  <si>
    <t>Cash over and short</t>
  </si>
  <si>
    <t>Discounts lost</t>
  </si>
  <si>
    <t>Factoring fee expense</t>
  </si>
  <si>
    <t>Interest expense</t>
  </si>
  <si>
    <t>Insurance expense — Delivery equipment</t>
  </si>
  <si>
    <t>Insurance expense — Office equipment</t>
  </si>
  <si>
    <t>Insurance expense — _______</t>
  </si>
  <si>
    <t>Rent expense</t>
  </si>
  <si>
    <t>Rent expense — Office space</t>
  </si>
  <si>
    <t>Rent expense — Selling space</t>
  </si>
  <si>
    <t>Press rental expense</t>
  </si>
  <si>
    <t>Truck rental expense</t>
  </si>
  <si>
    <t>______ rental expense</t>
  </si>
  <si>
    <t>Office supplies expense</t>
  </si>
  <si>
    <t>Store supplies expense</t>
  </si>
  <si>
    <t>______ supplies expense</t>
  </si>
  <si>
    <t>Advertising expense</t>
  </si>
  <si>
    <t>Bad debts expense</t>
  </si>
  <si>
    <t>Blueprinting expense</t>
  </si>
  <si>
    <t>Boat expense</t>
  </si>
  <si>
    <t>Collection expense</t>
  </si>
  <si>
    <t>Concessions expense</t>
  </si>
  <si>
    <t>Credit card expense</t>
  </si>
  <si>
    <t>Delivery expense</t>
  </si>
  <si>
    <t>Dumping expense</t>
  </si>
  <si>
    <t>Equipment expense</t>
  </si>
  <si>
    <t>Food and drinks expense</t>
  </si>
  <si>
    <t>Gas and oil expense</t>
  </si>
  <si>
    <t>General and administrative expense</t>
  </si>
  <si>
    <t>Janitorial expense</t>
  </si>
  <si>
    <t>Legal fees expense</t>
  </si>
  <si>
    <t>Mileage expense</t>
  </si>
  <si>
    <t>Miscellaneous expenses</t>
  </si>
  <si>
    <t>Mower and tools expense</t>
  </si>
  <si>
    <t>Operating expense</t>
  </si>
  <si>
    <t>Organization expense</t>
  </si>
  <si>
    <t>Permits expense</t>
  </si>
  <si>
    <t>Postage expense</t>
  </si>
  <si>
    <t>Property taxes expense</t>
  </si>
  <si>
    <t>Repairs expense — _______</t>
  </si>
  <si>
    <t>Selling expense</t>
  </si>
  <si>
    <t>Telephone expense</t>
  </si>
  <si>
    <t>Travel and entertainment expense</t>
  </si>
  <si>
    <t>Utilities expense</t>
  </si>
  <si>
    <t>Warranty expense</t>
  </si>
  <si>
    <t>Income taxes expense</t>
  </si>
  <si>
    <t>Gain on retirement of bonds</t>
  </si>
  <si>
    <t>Gain on sale of machinery</t>
  </si>
  <si>
    <t>Gain on sale of investments</t>
  </si>
  <si>
    <t>Gain on sale of trucks</t>
  </si>
  <si>
    <t>Gain on _______</t>
  </si>
  <si>
    <t>Loss on disposal of machinery</t>
  </si>
  <si>
    <t>Loss on exchange of equipment</t>
  </si>
  <si>
    <t>Loss on exchange of _______</t>
  </si>
  <si>
    <t>Loss on sale of notes</t>
  </si>
  <si>
    <t>Loss on retirement of bonds</t>
  </si>
  <si>
    <t>Loss on sale of investments</t>
  </si>
  <si>
    <t>Loss on sale of machinery</t>
  </si>
  <si>
    <t>Loss on _______</t>
  </si>
  <si>
    <t>Unrealized gain — Income</t>
  </si>
  <si>
    <t>Unrealized loss — Income</t>
  </si>
  <si>
    <t>Impairment gain</t>
  </si>
  <si>
    <t>Impairment loss</t>
  </si>
  <si>
    <t>Income summary</t>
  </si>
  <si>
    <t>Manufacturing summary</t>
  </si>
  <si>
    <t>Gains</t>
  </si>
  <si>
    <t>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</si>
</sst>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0"/>
  <sheetViews>
    <sheetView topLeftCell="A233" workbookViewId="0">
      <selection activeCell="B273" sqref="A1:XFD1048576"/>
    </sheetView>
  </sheetViews>
  <sheetFormatPr defaultRowHeight="15" x14ac:dyDescent="0.25"/>
  <cols>
    <col min="2" max="2" width="8.42578125" customWidth="1"/>
    <col min="11" max="11" width="39.5703125" bestFit="1" customWidth="1"/>
    <col min="12" max="12" width="67.5703125" customWidth="1"/>
    <col min="13" max="13" width="85.42578125" customWidth="1"/>
  </cols>
  <sheetData>
    <row r="1" spans="1:9" x14ac:dyDescent="0.25">
      <c r="B1" t="s">
        <v>0</v>
      </c>
    </row>
    <row r="2" spans="1:9" x14ac:dyDescent="0.25">
      <c r="A2">
        <v>1</v>
      </c>
      <c r="B2">
        <v>101</v>
      </c>
      <c r="C2" t="s">
        <v>26</v>
      </c>
      <c r="I2" t="str">
        <f>CONCATENATE("INSERT INTO Chart_of_Accounts (accountnum, descript, typeid) VALUES('",$B2,"', '",C2,"', '",A2,");")</f>
        <v>INSERT INTO Chart_of_Accounts (accountnum, descript, typeid) VALUES('101', 'Cash', '1);</v>
      </c>
    </row>
    <row r="3" spans="1:9" x14ac:dyDescent="0.25">
      <c r="A3">
        <v>1</v>
      </c>
      <c r="B3">
        <v>102</v>
      </c>
      <c r="C3" t="s">
        <v>27</v>
      </c>
      <c r="I3" t="str">
        <f t="shared" ref="I3:I66" si="0">CONCATENATE("INSERT INTO Chart_of_Accounts (accountnum, descript, typeid) VALUES('",$B3,"', '",C3,"', '",A3,");")</f>
        <v>INSERT INTO Chart_of_Accounts (accountnum, descript, typeid) VALUES('102', 'Petty cash', '1);</v>
      </c>
    </row>
    <row r="4" spans="1:9" x14ac:dyDescent="0.25">
      <c r="A4">
        <v>1</v>
      </c>
      <c r="B4">
        <v>103</v>
      </c>
      <c r="C4" t="s">
        <v>28</v>
      </c>
      <c r="I4" t="str">
        <f t="shared" si="0"/>
        <v>INSERT INTO Chart_of_Accounts (accountnum, descript, typeid) VALUES('103', 'Cash equivalents', '1);</v>
      </c>
    </row>
    <row r="5" spans="1:9" x14ac:dyDescent="0.25">
      <c r="A5">
        <v>1</v>
      </c>
      <c r="B5">
        <v>104</v>
      </c>
      <c r="C5" t="s">
        <v>29</v>
      </c>
      <c r="I5" t="str">
        <f t="shared" si="0"/>
        <v>INSERT INTO Chart_of_Accounts (accountnum, descript, typeid) VALUES('104', 'Short-term investments', '1);</v>
      </c>
    </row>
    <row r="6" spans="1:9" x14ac:dyDescent="0.25">
      <c r="A6">
        <v>1</v>
      </c>
      <c r="B6">
        <v>105</v>
      </c>
      <c r="C6" t="s">
        <v>30</v>
      </c>
      <c r="I6" t="str">
        <f t="shared" si="0"/>
        <v>INSERT INTO Chart_of_Accounts (accountnum, descript, typeid) VALUES('105', 'Fair value adjustment, _______ securities (S-T)', '1);</v>
      </c>
    </row>
    <row r="7" spans="1:9" x14ac:dyDescent="0.25">
      <c r="A7">
        <v>1</v>
      </c>
      <c r="B7">
        <v>106</v>
      </c>
      <c r="C7" t="s">
        <v>31</v>
      </c>
      <c r="I7" t="str">
        <f t="shared" si="0"/>
        <v>INSERT INTO Chart_of_Accounts (accountnum, descript, typeid) VALUES('106', 'Accounts receivable', '1);</v>
      </c>
    </row>
    <row r="8" spans="1:9" x14ac:dyDescent="0.25">
      <c r="A8">
        <v>1</v>
      </c>
      <c r="B8">
        <v>107</v>
      </c>
      <c r="C8" t="s">
        <v>32</v>
      </c>
      <c r="I8" t="str">
        <f t="shared" si="0"/>
        <v>INSERT INTO Chart_of_Accounts (accountnum, descript, typeid) VALUES('107', 'Allowance for doubtful accounts', '1);</v>
      </c>
    </row>
    <row r="9" spans="1:9" x14ac:dyDescent="0.25">
      <c r="A9">
        <v>1</v>
      </c>
      <c r="B9">
        <v>108</v>
      </c>
      <c r="C9" t="s">
        <v>33</v>
      </c>
      <c r="I9" t="str">
        <f t="shared" si="0"/>
        <v>INSERT INTO Chart_of_Accounts (accountnum, descript, typeid) VALUES('108', 'Legal fees receivable', '1);</v>
      </c>
    </row>
    <row r="10" spans="1:9" x14ac:dyDescent="0.25">
      <c r="A10">
        <v>1</v>
      </c>
      <c r="B10">
        <v>109</v>
      </c>
      <c r="C10" t="s">
        <v>34</v>
      </c>
      <c r="I10" t="str">
        <f t="shared" si="0"/>
        <v>INSERT INTO Chart_of_Accounts (accountnum, descript, typeid) VALUES('109', 'Interest receivable', '1);</v>
      </c>
    </row>
    <row r="11" spans="1:9" x14ac:dyDescent="0.25">
      <c r="A11">
        <v>1</v>
      </c>
      <c r="B11">
        <v>110</v>
      </c>
      <c r="C11" t="s">
        <v>35</v>
      </c>
      <c r="I11" t="str">
        <f t="shared" si="0"/>
        <v>INSERT INTO Chart_of_Accounts (accountnum, descript, typeid) VALUES('110', 'Rent receivable', '1);</v>
      </c>
    </row>
    <row r="12" spans="1:9" x14ac:dyDescent="0.25">
      <c r="A12">
        <v>1</v>
      </c>
      <c r="B12">
        <v>111</v>
      </c>
      <c r="C12" t="s">
        <v>36</v>
      </c>
      <c r="I12" t="str">
        <f t="shared" si="0"/>
        <v>INSERT INTO Chart_of_Accounts (accountnum, descript, typeid) VALUES('111', 'Notes receivable', '1);</v>
      </c>
    </row>
    <row r="13" spans="1:9" x14ac:dyDescent="0.25">
      <c r="A13">
        <v>1</v>
      </c>
      <c r="B13">
        <v>119</v>
      </c>
      <c r="C13" t="s">
        <v>37</v>
      </c>
      <c r="I13" t="str">
        <f t="shared" si="0"/>
        <v>INSERT INTO Chart_of_Accounts (accountnum, descript, typeid) VALUES('119', 'Merchandise inventory', '1);</v>
      </c>
    </row>
    <row r="14" spans="1:9" x14ac:dyDescent="0.25">
      <c r="A14">
        <v>1</v>
      </c>
      <c r="B14">
        <v>120</v>
      </c>
      <c r="C14" t="s">
        <v>38</v>
      </c>
      <c r="I14" t="str">
        <f t="shared" si="0"/>
        <v>INSERT INTO Chart_of_Accounts (accountnum, descript, typeid) VALUES('120', '__________ inventory', '1);</v>
      </c>
    </row>
    <row r="15" spans="1:9" x14ac:dyDescent="0.25">
      <c r="A15">
        <v>1</v>
      </c>
      <c r="B15">
        <v>121</v>
      </c>
      <c r="C15" t="s">
        <v>38</v>
      </c>
      <c r="I15" t="str">
        <f t="shared" si="0"/>
        <v>INSERT INTO Chart_of_Accounts (accountnum, descript, typeid) VALUES('121', '__________ inventory', '1);</v>
      </c>
    </row>
    <row r="16" spans="1:9" x14ac:dyDescent="0.25">
      <c r="A16">
        <v>1</v>
      </c>
      <c r="B16">
        <v>124</v>
      </c>
      <c r="C16" t="s">
        <v>39</v>
      </c>
      <c r="I16" t="str">
        <f t="shared" si="0"/>
        <v>INSERT INTO Chart_of_Accounts (accountnum, descript, typeid) VALUES('124', 'Office supplies', '1);</v>
      </c>
    </row>
    <row r="17" spans="1:9" x14ac:dyDescent="0.25">
      <c r="A17">
        <v>1</v>
      </c>
      <c r="B17">
        <v>125</v>
      </c>
      <c r="C17" t="s">
        <v>40</v>
      </c>
      <c r="I17" t="str">
        <f t="shared" si="0"/>
        <v>INSERT INTO Chart_of_Accounts (accountnum, descript, typeid) VALUES('125', 'Store supplies', '1);</v>
      </c>
    </row>
    <row r="18" spans="1:9" x14ac:dyDescent="0.25">
      <c r="A18">
        <v>1</v>
      </c>
      <c r="B18">
        <v>126</v>
      </c>
      <c r="C18" t="s">
        <v>41</v>
      </c>
      <c r="I18" t="str">
        <f t="shared" si="0"/>
        <v>INSERT INTO Chart_of_Accounts (accountnum, descript, typeid) VALUES('126', '______ supplies', '1);</v>
      </c>
    </row>
    <row r="19" spans="1:9" x14ac:dyDescent="0.25">
      <c r="A19">
        <v>1</v>
      </c>
      <c r="B19">
        <v>128</v>
      </c>
      <c r="C19" t="s">
        <v>42</v>
      </c>
      <c r="I19" t="str">
        <f t="shared" si="0"/>
        <v>INSERT INTO Chart_of_Accounts (accountnum, descript, typeid) VALUES('128', 'Prepaid insurance', '1);</v>
      </c>
    </row>
    <row r="20" spans="1:9" x14ac:dyDescent="0.25">
      <c r="A20">
        <v>1</v>
      </c>
      <c r="B20">
        <v>129</v>
      </c>
      <c r="C20" t="s">
        <v>43</v>
      </c>
      <c r="I20" t="str">
        <f t="shared" si="0"/>
        <v>INSERT INTO Chart_of_Accounts (accountnum, descript, typeid) VALUES('129', 'Prepaid interest', '1);</v>
      </c>
    </row>
    <row r="21" spans="1:9" x14ac:dyDescent="0.25">
      <c r="A21">
        <v>1</v>
      </c>
      <c r="B21">
        <v>131</v>
      </c>
      <c r="C21" t="s">
        <v>44</v>
      </c>
      <c r="I21" t="str">
        <f t="shared" si="0"/>
        <v>INSERT INTO Chart_of_Accounts (accountnum, descript, typeid) VALUES('131', 'Prepaid rent', '1);</v>
      </c>
    </row>
    <row r="22" spans="1:9" x14ac:dyDescent="0.25">
      <c r="A22">
        <v>1</v>
      </c>
      <c r="B22">
        <v>132</v>
      </c>
      <c r="C22" t="s">
        <v>45</v>
      </c>
      <c r="I22" t="str">
        <f t="shared" si="0"/>
        <v>INSERT INTO Chart_of_Accounts (accountnum, descript, typeid) VALUES('132', 'Raw materials inventory', '1);</v>
      </c>
    </row>
    <row r="23" spans="1:9" x14ac:dyDescent="0.25">
      <c r="A23">
        <v>1</v>
      </c>
      <c r="B23">
        <v>133</v>
      </c>
      <c r="C23" t="s">
        <v>46</v>
      </c>
      <c r="I23" t="str">
        <f t="shared" si="0"/>
        <v>INSERT INTO Chart_of_Accounts (accountnum, descript, typeid) VALUES('133', 'Goods in process inventory, _______', '1);</v>
      </c>
    </row>
    <row r="24" spans="1:9" x14ac:dyDescent="0.25">
      <c r="A24">
        <v>1</v>
      </c>
      <c r="B24">
        <v>134</v>
      </c>
      <c r="C24" t="s">
        <v>46</v>
      </c>
      <c r="I24" t="str">
        <f t="shared" si="0"/>
        <v>INSERT INTO Chart_of_Accounts (accountnum, descript, typeid) VALUES('134', 'Goods in process inventory, _______', '1);</v>
      </c>
    </row>
    <row r="25" spans="1:9" x14ac:dyDescent="0.25">
      <c r="A25">
        <v>1</v>
      </c>
      <c r="B25">
        <v>135</v>
      </c>
      <c r="C25" t="s">
        <v>47</v>
      </c>
      <c r="I25" t="str">
        <f t="shared" si="0"/>
        <v>INSERT INTO Chart_of_Accounts (accountnum, descript, typeid) VALUES('135', 'Finished goods inventory', '1);</v>
      </c>
    </row>
    <row r="26" spans="1:9" x14ac:dyDescent="0.25">
      <c r="B26" t="s">
        <v>1</v>
      </c>
      <c r="I26" t="str">
        <f t="shared" si="0"/>
        <v>INSERT INTO Chart_of_Accounts (accountnum, descript, typeid) VALUES('Long-Term Investments', '', ');</v>
      </c>
    </row>
    <row r="27" spans="1:9" x14ac:dyDescent="0.25">
      <c r="A27">
        <v>2</v>
      </c>
      <c r="B27">
        <v>141</v>
      </c>
      <c r="C27" t="s">
        <v>48</v>
      </c>
      <c r="I27" t="str">
        <f t="shared" si="0"/>
        <v>INSERT INTO Chart_of_Accounts (accountnum, descript, typeid) VALUES('141', 'Long-term investments', '2);</v>
      </c>
    </row>
    <row r="28" spans="1:9" x14ac:dyDescent="0.25">
      <c r="A28">
        <v>2</v>
      </c>
      <c r="B28">
        <v>142</v>
      </c>
      <c r="C28" t="s">
        <v>49</v>
      </c>
      <c r="I28" t="str">
        <f t="shared" si="0"/>
        <v>INSERT INTO Chart_of_Accounts (accountnum, descript, typeid) VALUES('142', 'Fair value adjustment, _______ securities (L-T)', '2);</v>
      </c>
    </row>
    <row r="29" spans="1:9" x14ac:dyDescent="0.25">
      <c r="A29">
        <v>2</v>
      </c>
      <c r="B29">
        <v>144</v>
      </c>
      <c r="C29" t="s">
        <v>50</v>
      </c>
      <c r="I29" t="str">
        <f t="shared" si="0"/>
        <v>INSERT INTO Chart_of_Accounts (accountnum, descript, typeid) VALUES('144', 'Investment in _______', '2);</v>
      </c>
    </row>
    <row r="30" spans="1:9" x14ac:dyDescent="0.25">
      <c r="A30">
        <v>2</v>
      </c>
      <c r="B30">
        <v>145</v>
      </c>
      <c r="C30" t="s">
        <v>51</v>
      </c>
      <c r="I30" t="str">
        <f t="shared" si="0"/>
        <v>INSERT INTO Chart_of_Accounts (accountnum, descript, typeid) VALUES('145', 'Bond sinking fund', '2);</v>
      </c>
    </row>
    <row r="31" spans="1:9" x14ac:dyDescent="0.25">
      <c r="B31" t="s">
        <v>2</v>
      </c>
      <c r="I31" t="str">
        <f t="shared" si="0"/>
        <v>INSERT INTO Chart_of_Accounts (accountnum, descript, typeid) VALUES('Plant Assets', '', ');</v>
      </c>
    </row>
    <row r="32" spans="1:9" x14ac:dyDescent="0.25">
      <c r="A32">
        <v>3</v>
      </c>
      <c r="B32">
        <v>151</v>
      </c>
      <c r="C32" t="s">
        <v>52</v>
      </c>
      <c r="I32" t="str">
        <f t="shared" si="0"/>
        <v>INSERT INTO Chart_of_Accounts (accountnum, descript, typeid) VALUES('151', 'Automobiles', '3);</v>
      </c>
    </row>
    <row r="33" spans="1:9" x14ac:dyDescent="0.25">
      <c r="A33">
        <v>3</v>
      </c>
      <c r="B33">
        <v>152</v>
      </c>
      <c r="C33" t="s">
        <v>53</v>
      </c>
      <c r="I33" t="str">
        <f t="shared" si="0"/>
        <v>INSERT INTO Chart_of_Accounts (accountnum, descript, typeid) VALUES('152', 'Accumulated depreciation — Automobiles', '3);</v>
      </c>
    </row>
    <row r="34" spans="1:9" x14ac:dyDescent="0.25">
      <c r="A34">
        <v>3</v>
      </c>
      <c r="B34">
        <v>153</v>
      </c>
      <c r="C34" t="s">
        <v>54</v>
      </c>
      <c r="I34" t="str">
        <f t="shared" si="0"/>
        <v>INSERT INTO Chart_of_Accounts (accountnum, descript, typeid) VALUES('153', 'Trucks', '3);</v>
      </c>
    </row>
    <row r="35" spans="1:9" x14ac:dyDescent="0.25">
      <c r="A35">
        <v>3</v>
      </c>
      <c r="B35">
        <v>154</v>
      </c>
      <c r="C35" t="s">
        <v>55</v>
      </c>
      <c r="I35" t="str">
        <f t="shared" si="0"/>
        <v>INSERT INTO Chart_of_Accounts (accountnum, descript, typeid) VALUES('154', 'Accumulated depreciation — Trucks', '3);</v>
      </c>
    </row>
    <row r="36" spans="1:9" x14ac:dyDescent="0.25">
      <c r="A36">
        <v>3</v>
      </c>
      <c r="B36">
        <v>155</v>
      </c>
      <c r="C36" t="s">
        <v>56</v>
      </c>
      <c r="I36" t="str">
        <f t="shared" si="0"/>
        <v>INSERT INTO Chart_of_Accounts (accountnum, descript, typeid) VALUES('155', 'Boats', '3);</v>
      </c>
    </row>
    <row r="37" spans="1:9" x14ac:dyDescent="0.25">
      <c r="A37">
        <v>3</v>
      </c>
      <c r="B37">
        <v>156</v>
      </c>
      <c r="C37" t="s">
        <v>57</v>
      </c>
      <c r="I37" t="str">
        <f t="shared" si="0"/>
        <v>INSERT INTO Chart_of_Accounts (accountnum, descript, typeid) VALUES('156', 'Accumulated depreciation — Boats', '3);</v>
      </c>
    </row>
    <row r="38" spans="1:9" x14ac:dyDescent="0.25">
      <c r="A38">
        <v>3</v>
      </c>
      <c r="B38">
        <v>157</v>
      </c>
      <c r="C38" t="s">
        <v>58</v>
      </c>
      <c r="I38" t="str">
        <f t="shared" si="0"/>
        <v>INSERT INTO Chart_of_Accounts (accountnum, descript, typeid) VALUES('157', 'Professional library', '3);</v>
      </c>
    </row>
    <row r="39" spans="1:9" x14ac:dyDescent="0.25">
      <c r="A39">
        <v>3</v>
      </c>
      <c r="B39">
        <v>158</v>
      </c>
      <c r="C39" t="s">
        <v>59</v>
      </c>
      <c r="I39" t="str">
        <f t="shared" si="0"/>
        <v>INSERT INTO Chart_of_Accounts (accountnum, descript, typeid) VALUES('158', 'Accumulated depreciation — Professional library', '3);</v>
      </c>
    </row>
    <row r="40" spans="1:9" x14ac:dyDescent="0.25">
      <c r="A40">
        <v>3</v>
      </c>
      <c r="B40">
        <v>159</v>
      </c>
      <c r="C40" t="s">
        <v>60</v>
      </c>
      <c r="I40" t="str">
        <f t="shared" si="0"/>
        <v>INSERT INTO Chart_of_Accounts (accountnum, descript, typeid) VALUES('159', 'Law library', '3);</v>
      </c>
    </row>
    <row r="41" spans="1:9" x14ac:dyDescent="0.25">
      <c r="A41">
        <v>3</v>
      </c>
      <c r="B41">
        <v>160</v>
      </c>
      <c r="C41" t="s">
        <v>61</v>
      </c>
      <c r="I41" t="str">
        <f t="shared" si="0"/>
        <v>INSERT INTO Chart_of_Accounts (accountnum, descript, typeid) VALUES('160', 'Accumulated depreciation — Law library', '3);</v>
      </c>
    </row>
    <row r="42" spans="1:9" x14ac:dyDescent="0.25">
      <c r="A42">
        <v>3</v>
      </c>
      <c r="B42">
        <v>161</v>
      </c>
      <c r="C42" t="s">
        <v>62</v>
      </c>
      <c r="I42" t="str">
        <f t="shared" si="0"/>
        <v>INSERT INTO Chart_of_Accounts (accountnum, descript, typeid) VALUES('161', 'Furniture', '3);</v>
      </c>
    </row>
    <row r="43" spans="1:9" x14ac:dyDescent="0.25">
      <c r="A43">
        <v>3</v>
      </c>
      <c r="B43">
        <v>162</v>
      </c>
      <c r="C43" t="s">
        <v>63</v>
      </c>
      <c r="I43" t="str">
        <f t="shared" si="0"/>
        <v>INSERT INTO Chart_of_Accounts (accountnum, descript, typeid) VALUES('162', 'Accumulated depreciation — Furniture', '3);</v>
      </c>
    </row>
    <row r="44" spans="1:9" x14ac:dyDescent="0.25">
      <c r="A44">
        <v>3</v>
      </c>
      <c r="B44">
        <v>163</v>
      </c>
      <c r="C44" t="s">
        <v>64</v>
      </c>
      <c r="I44" t="str">
        <f t="shared" si="0"/>
        <v>INSERT INTO Chart_of_Accounts (accountnum, descript, typeid) VALUES('163', 'Office equipment', '3);</v>
      </c>
    </row>
    <row r="45" spans="1:9" x14ac:dyDescent="0.25">
      <c r="A45">
        <v>3</v>
      </c>
      <c r="B45">
        <v>164</v>
      </c>
      <c r="C45" t="s">
        <v>65</v>
      </c>
      <c r="I45" t="str">
        <f t="shared" si="0"/>
        <v>INSERT INTO Chart_of_Accounts (accountnum, descript, typeid) VALUES('164', 'Accumulated depreciation — Office equipment', '3);</v>
      </c>
    </row>
    <row r="46" spans="1:9" x14ac:dyDescent="0.25">
      <c r="A46">
        <v>3</v>
      </c>
      <c r="B46">
        <v>165</v>
      </c>
      <c r="C46" t="s">
        <v>66</v>
      </c>
      <c r="I46" t="str">
        <f t="shared" si="0"/>
        <v>INSERT INTO Chart_of_Accounts (accountnum, descript, typeid) VALUES('165', 'Store equipment', '3);</v>
      </c>
    </row>
    <row r="47" spans="1:9" x14ac:dyDescent="0.25">
      <c r="A47">
        <v>3</v>
      </c>
      <c r="B47">
        <v>166</v>
      </c>
      <c r="C47" t="s">
        <v>67</v>
      </c>
      <c r="I47" t="str">
        <f t="shared" si="0"/>
        <v>INSERT INTO Chart_of_Accounts (accountnum, descript, typeid) VALUES('166', 'Accumulated depreciation — Store equipment', '3);</v>
      </c>
    </row>
    <row r="48" spans="1:9" x14ac:dyDescent="0.25">
      <c r="A48">
        <v>3</v>
      </c>
      <c r="B48">
        <v>167</v>
      </c>
      <c r="C48" t="s">
        <v>68</v>
      </c>
      <c r="I48" t="str">
        <f t="shared" si="0"/>
        <v>INSERT INTO Chart_of_Accounts (accountnum, descript, typeid) VALUES('167', '_______ equipment', '3);</v>
      </c>
    </row>
    <row r="49" spans="1:9" x14ac:dyDescent="0.25">
      <c r="A49">
        <v>3</v>
      </c>
      <c r="B49">
        <v>168</v>
      </c>
      <c r="C49" t="s">
        <v>69</v>
      </c>
      <c r="I49" t="str">
        <f t="shared" si="0"/>
        <v>INSERT INTO Chart_of_Accounts (accountnum, descript, typeid) VALUES('168', 'Accumulated depreciation — _______ Equipment', '3);</v>
      </c>
    </row>
    <row r="50" spans="1:9" x14ac:dyDescent="0.25">
      <c r="A50">
        <v>3</v>
      </c>
      <c r="B50">
        <v>169</v>
      </c>
      <c r="C50" t="s">
        <v>70</v>
      </c>
      <c r="I50" t="str">
        <f t="shared" si="0"/>
        <v>INSERT INTO Chart_of_Accounts (accountnum, descript, typeid) VALUES('169', 'Machinery', '3);</v>
      </c>
    </row>
    <row r="51" spans="1:9" x14ac:dyDescent="0.25">
      <c r="A51">
        <v>3</v>
      </c>
      <c r="B51">
        <v>170</v>
      </c>
      <c r="C51" t="s">
        <v>71</v>
      </c>
      <c r="I51" t="str">
        <f t="shared" si="0"/>
        <v>INSERT INTO Chart_of_Accounts (accountnum, descript, typeid) VALUES('170', 'Accumulated depreciation — Machinery', '3);</v>
      </c>
    </row>
    <row r="52" spans="1:9" x14ac:dyDescent="0.25">
      <c r="A52">
        <v>3</v>
      </c>
      <c r="B52">
        <v>173</v>
      </c>
      <c r="C52" t="s">
        <v>72</v>
      </c>
      <c r="I52" t="str">
        <f t="shared" si="0"/>
        <v>INSERT INTO Chart_of_Accounts (accountnum, descript, typeid) VALUES('173', 'Building _______', '3);</v>
      </c>
    </row>
    <row r="53" spans="1:9" x14ac:dyDescent="0.25">
      <c r="A53">
        <v>3</v>
      </c>
      <c r="B53">
        <v>174</v>
      </c>
      <c r="C53" t="s">
        <v>73</v>
      </c>
      <c r="I53" t="str">
        <f t="shared" si="0"/>
        <v>INSERT INTO Chart_of_Accounts (accountnum, descript, typeid) VALUES('174', 'Accumulated depreciation — Building _______', '3);</v>
      </c>
    </row>
    <row r="54" spans="1:9" x14ac:dyDescent="0.25">
      <c r="A54">
        <v>3</v>
      </c>
      <c r="B54">
        <v>175</v>
      </c>
      <c r="C54" t="s">
        <v>72</v>
      </c>
      <c r="I54" t="str">
        <f t="shared" si="0"/>
        <v>INSERT INTO Chart_of_Accounts (accountnum, descript, typeid) VALUES('175', 'Building _______', '3);</v>
      </c>
    </row>
    <row r="55" spans="1:9" x14ac:dyDescent="0.25">
      <c r="A55">
        <v>3</v>
      </c>
      <c r="B55">
        <v>176</v>
      </c>
      <c r="C55" t="s">
        <v>73</v>
      </c>
      <c r="I55" t="str">
        <f t="shared" si="0"/>
        <v>INSERT INTO Chart_of_Accounts (accountnum, descript, typeid) VALUES('176', 'Accumulated depreciation — Building _______', '3);</v>
      </c>
    </row>
    <row r="56" spans="1:9" x14ac:dyDescent="0.25">
      <c r="A56">
        <v>3</v>
      </c>
      <c r="B56">
        <v>179</v>
      </c>
      <c r="C56" t="s">
        <v>74</v>
      </c>
      <c r="I56" t="str">
        <f t="shared" si="0"/>
        <v>INSERT INTO Chart_of_Accounts (accountnum, descript, typeid) VALUES('179', 'Land improvements _______', '3);</v>
      </c>
    </row>
    <row r="57" spans="1:9" x14ac:dyDescent="0.25">
      <c r="A57">
        <v>3</v>
      </c>
      <c r="B57">
        <v>180</v>
      </c>
      <c r="C57" t="s">
        <v>75</v>
      </c>
      <c r="I57" t="str">
        <f t="shared" si="0"/>
        <v>INSERT INTO Chart_of_Accounts (accountnum, descript, typeid) VALUES('180', 'Accumulated depreciation — Land improvements _______', '3);</v>
      </c>
    </row>
    <row r="58" spans="1:9" x14ac:dyDescent="0.25">
      <c r="A58">
        <v>3</v>
      </c>
      <c r="B58">
        <v>181</v>
      </c>
      <c r="C58" t="s">
        <v>74</v>
      </c>
      <c r="I58" t="str">
        <f t="shared" si="0"/>
        <v>INSERT INTO Chart_of_Accounts (accountnum, descript, typeid) VALUES('181', 'Land improvements _______', '3);</v>
      </c>
    </row>
    <row r="59" spans="1:9" x14ac:dyDescent="0.25">
      <c r="A59">
        <v>3</v>
      </c>
      <c r="B59">
        <v>182</v>
      </c>
      <c r="C59" t="s">
        <v>75</v>
      </c>
      <c r="I59" t="str">
        <f t="shared" si="0"/>
        <v>INSERT INTO Chart_of_Accounts (accountnum, descript, typeid) VALUES('182', 'Accumulated depreciation — Land improvements _______', '3);</v>
      </c>
    </row>
    <row r="60" spans="1:9" x14ac:dyDescent="0.25">
      <c r="A60">
        <v>3</v>
      </c>
      <c r="B60">
        <v>183</v>
      </c>
      <c r="C60" t="s">
        <v>76</v>
      </c>
      <c r="I60" t="str">
        <f t="shared" si="0"/>
        <v>INSERT INTO Chart_of_Accounts (accountnum, descript, typeid) VALUES('183', 'Land', '3);</v>
      </c>
    </row>
    <row r="61" spans="1:9" x14ac:dyDescent="0.25">
      <c r="B61" t="s">
        <v>3</v>
      </c>
      <c r="I61" t="str">
        <f t="shared" si="0"/>
        <v>INSERT INTO Chart_of_Accounts (accountnum, descript, typeid) VALUES('Natural Resources', '', ');</v>
      </c>
    </row>
    <row r="62" spans="1:9" x14ac:dyDescent="0.25">
      <c r="A62">
        <v>4</v>
      </c>
      <c r="B62">
        <v>185</v>
      </c>
      <c r="C62" t="s">
        <v>77</v>
      </c>
      <c r="I62" t="str">
        <f t="shared" si="0"/>
        <v>INSERT INTO Chart_of_Accounts (accountnum, descript, typeid) VALUES('185', 'Mineral deposit', '4);</v>
      </c>
    </row>
    <row r="63" spans="1:9" x14ac:dyDescent="0.25">
      <c r="A63">
        <v>4</v>
      </c>
      <c r="B63">
        <v>186</v>
      </c>
      <c r="C63" t="s">
        <v>78</v>
      </c>
      <c r="I63" t="str">
        <f t="shared" si="0"/>
        <v>INSERT INTO Chart_of_Accounts (accountnum, descript, typeid) VALUES('186', 'Accumulated depletion — Mineral deposit', '4);</v>
      </c>
    </row>
    <row r="64" spans="1:9" x14ac:dyDescent="0.25">
      <c r="B64" t="s">
        <v>4</v>
      </c>
      <c r="I64" t="str">
        <f t="shared" si="0"/>
        <v>INSERT INTO Chart_of_Accounts (accountnum, descript, typeid) VALUES('Intangible Assets', '', ');</v>
      </c>
    </row>
    <row r="65" spans="1:9" x14ac:dyDescent="0.25">
      <c r="A65">
        <v>5</v>
      </c>
      <c r="B65">
        <v>191</v>
      </c>
      <c r="C65" t="s">
        <v>79</v>
      </c>
      <c r="I65" t="str">
        <f t="shared" si="0"/>
        <v>INSERT INTO Chart_of_Accounts (accountnum, descript, typeid) VALUES('191', 'Patents', '5);</v>
      </c>
    </row>
    <row r="66" spans="1:9" x14ac:dyDescent="0.25">
      <c r="A66">
        <v>5</v>
      </c>
      <c r="B66">
        <v>192</v>
      </c>
      <c r="C66" t="s">
        <v>80</v>
      </c>
      <c r="I66" t="str">
        <f t="shared" si="0"/>
        <v>INSERT INTO Chart_of_Accounts (accountnum, descript, typeid) VALUES('192', 'Leasehold', '5);</v>
      </c>
    </row>
    <row r="67" spans="1:9" x14ac:dyDescent="0.25">
      <c r="A67">
        <v>5</v>
      </c>
      <c r="B67">
        <v>193</v>
      </c>
      <c r="C67" t="s">
        <v>81</v>
      </c>
      <c r="I67" t="str">
        <f t="shared" ref="I67:I130" si="1">CONCATENATE("INSERT INTO Chart_of_Accounts (accountnum, descript, typeid) VALUES('",$B67,"', '",C67,"', '",A67,");")</f>
        <v>INSERT INTO Chart_of_Accounts (accountnum, descript, typeid) VALUES('193', 'Franchise', '5);</v>
      </c>
    </row>
    <row r="68" spans="1:9" x14ac:dyDescent="0.25">
      <c r="A68">
        <v>5</v>
      </c>
      <c r="B68">
        <v>194</v>
      </c>
      <c r="C68" t="s">
        <v>82</v>
      </c>
      <c r="I68" t="str">
        <f t="shared" si="1"/>
        <v>INSERT INTO Chart_of_Accounts (accountnum, descript, typeid) VALUES('194', 'Copyrights', '5);</v>
      </c>
    </row>
    <row r="69" spans="1:9" x14ac:dyDescent="0.25">
      <c r="A69">
        <v>5</v>
      </c>
      <c r="B69">
        <v>195</v>
      </c>
      <c r="C69" t="s">
        <v>83</v>
      </c>
      <c r="I69" t="str">
        <f t="shared" si="1"/>
        <v>INSERT INTO Chart_of_Accounts (accountnum, descript, typeid) VALUES('195', 'Leasehold improvements', '5);</v>
      </c>
    </row>
    <row r="70" spans="1:9" x14ac:dyDescent="0.25">
      <c r="A70">
        <v>5</v>
      </c>
      <c r="B70">
        <v>196</v>
      </c>
      <c r="C70" t="s">
        <v>84</v>
      </c>
      <c r="I70" t="str">
        <f t="shared" si="1"/>
        <v>INSERT INTO Chart_of_Accounts (accountnum, descript, typeid) VALUES('196', 'Licenses', '5);</v>
      </c>
    </row>
    <row r="71" spans="1:9" x14ac:dyDescent="0.25">
      <c r="A71">
        <v>5</v>
      </c>
      <c r="B71">
        <v>197</v>
      </c>
      <c r="C71" t="s">
        <v>85</v>
      </c>
      <c r="I71" t="str">
        <f t="shared" si="1"/>
        <v>INSERT INTO Chart_of_Accounts (accountnum, descript, typeid) VALUES('197', 'Accumulated amortization— _______', '5);</v>
      </c>
    </row>
    <row r="72" spans="1:9" x14ac:dyDescent="0.25">
      <c r="I72" t="str">
        <f t="shared" si="1"/>
        <v>INSERT INTO Chart_of_Accounts (accountnum, descript, typeid) VALUES('', '', ');</v>
      </c>
    </row>
    <row r="73" spans="1:9" x14ac:dyDescent="0.25">
      <c r="B73" t="s">
        <v>5</v>
      </c>
      <c r="I73" t="str">
        <f t="shared" si="1"/>
        <v>INSERT INTO Chart_of_Accounts (accountnum, descript, typeid) VALUES('Current Liabilities', '', ');</v>
      </c>
    </row>
    <row r="74" spans="1:9" x14ac:dyDescent="0.25">
      <c r="A74">
        <v>6</v>
      </c>
      <c r="B74">
        <v>201</v>
      </c>
      <c r="C74" t="s">
        <v>86</v>
      </c>
      <c r="I74" t="str">
        <f t="shared" si="1"/>
        <v>INSERT INTO Chart_of_Accounts (accountnum, descript, typeid) VALUES('201', 'Accounts payable', '6);</v>
      </c>
    </row>
    <row r="75" spans="1:9" x14ac:dyDescent="0.25">
      <c r="A75">
        <v>6</v>
      </c>
      <c r="B75">
        <v>202</v>
      </c>
      <c r="C75" t="s">
        <v>87</v>
      </c>
      <c r="I75" t="str">
        <f t="shared" si="1"/>
        <v>INSERT INTO Chart_of_Accounts (accountnum, descript, typeid) VALUES('202', 'Insurance payable', '6);</v>
      </c>
    </row>
    <row r="76" spans="1:9" x14ac:dyDescent="0.25">
      <c r="A76">
        <v>6</v>
      </c>
      <c r="B76">
        <v>203</v>
      </c>
      <c r="C76" t="s">
        <v>88</v>
      </c>
      <c r="I76" t="str">
        <f t="shared" si="1"/>
        <v>INSERT INTO Chart_of_Accounts (accountnum, descript, typeid) VALUES('203', 'Interest payable', '6);</v>
      </c>
    </row>
    <row r="77" spans="1:9" x14ac:dyDescent="0.25">
      <c r="A77">
        <v>6</v>
      </c>
      <c r="B77">
        <v>204</v>
      </c>
      <c r="C77" t="s">
        <v>89</v>
      </c>
      <c r="I77" t="str">
        <f t="shared" si="1"/>
        <v>INSERT INTO Chart_of_Accounts (accountnum, descript, typeid) VALUES('204', 'Legal fees payable', '6);</v>
      </c>
    </row>
    <row r="78" spans="1:9" x14ac:dyDescent="0.25">
      <c r="A78">
        <v>6</v>
      </c>
      <c r="B78">
        <v>207</v>
      </c>
      <c r="C78" t="s">
        <v>90</v>
      </c>
      <c r="I78" t="str">
        <f t="shared" si="1"/>
        <v>INSERT INTO Chart_of_Accounts (accountnum, descript, typeid) VALUES('207', 'Office salaries payable', '6);</v>
      </c>
    </row>
    <row r="79" spans="1:9" x14ac:dyDescent="0.25">
      <c r="A79">
        <v>6</v>
      </c>
      <c r="B79">
        <v>208</v>
      </c>
      <c r="C79" t="s">
        <v>91</v>
      </c>
      <c r="I79" t="str">
        <f t="shared" si="1"/>
        <v>INSERT INTO Chart_of_Accounts (accountnum, descript, typeid) VALUES('208', 'Rent payable', '6);</v>
      </c>
    </row>
    <row r="80" spans="1:9" x14ac:dyDescent="0.25">
      <c r="A80">
        <v>6</v>
      </c>
      <c r="B80">
        <v>209</v>
      </c>
      <c r="C80" t="s">
        <v>92</v>
      </c>
      <c r="I80" t="str">
        <f t="shared" si="1"/>
        <v>INSERT INTO Chart_of_Accounts (accountnum, descript, typeid) VALUES('209', 'Salaries payable', '6);</v>
      </c>
    </row>
    <row r="81" spans="1:9" x14ac:dyDescent="0.25">
      <c r="A81">
        <v>6</v>
      </c>
      <c r="B81">
        <v>210</v>
      </c>
      <c r="C81" t="s">
        <v>93</v>
      </c>
      <c r="I81" t="str">
        <f t="shared" si="1"/>
        <v>INSERT INTO Chart_of_Accounts (accountnum, descript, typeid) VALUES('210', 'Wages payable', '6);</v>
      </c>
    </row>
    <row r="82" spans="1:9" x14ac:dyDescent="0.25">
      <c r="A82">
        <v>6</v>
      </c>
      <c r="B82">
        <v>211</v>
      </c>
      <c r="C82" t="s">
        <v>94</v>
      </c>
      <c r="I82" t="str">
        <f t="shared" si="1"/>
        <v>INSERT INTO Chart_of_Accounts (accountnum, descript, typeid) VALUES('211', 'Accrued payroll payable', '6);</v>
      </c>
    </row>
    <row r="83" spans="1:9" x14ac:dyDescent="0.25">
      <c r="A83">
        <v>6</v>
      </c>
      <c r="B83">
        <v>214</v>
      </c>
      <c r="C83" t="s">
        <v>95</v>
      </c>
      <c r="I83" t="str">
        <f t="shared" si="1"/>
        <v>INSERT INTO Chart_of_Accounts (accountnum, descript, typeid) VALUES('214', 'Estimated warranty liability', '6);</v>
      </c>
    </row>
    <row r="84" spans="1:9" x14ac:dyDescent="0.25">
      <c r="A84">
        <v>6</v>
      </c>
      <c r="B84">
        <v>215</v>
      </c>
      <c r="C84" t="s">
        <v>96</v>
      </c>
      <c r="I84" t="str">
        <f t="shared" si="1"/>
        <v>INSERT INTO Chart_of_Accounts (accountnum, descript, typeid) VALUES('215', 'Income taxes payable', '6);</v>
      </c>
    </row>
    <row r="85" spans="1:9" x14ac:dyDescent="0.25">
      <c r="A85">
        <v>6</v>
      </c>
      <c r="B85">
        <v>216</v>
      </c>
      <c r="C85" t="s">
        <v>97</v>
      </c>
      <c r="I85" t="str">
        <f t="shared" si="1"/>
        <v>INSERT INTO Chart_of_Accounts (accountnum, descript, typeid) VALUES('216', 'Common dividend payable', '6);</v>
      </c>
    </row>
    <row r="86" spans="1:9" x14ac:dyDescent="0.25">
      <c r="A86">
        <v>6</v>
      </c>
      <c r="B86">
        <v>217</v>
      </c>
      <c r="C86" t="s">
        <v>98</v>
      </c>
      <c r="I86" t="str">
        <f t="shared" si="1"/>
        <v>INSERT INTO Chart_of_Accounts (accountnum, descript, typeid) VALUES('217', 'Preferred dividend payable', '6);</v>
      </c>
    </row>
    <row r="87" spans="1:9" x14ac:dyDescent="0.25">
      <c r="A87">
        <v>6</v>
      </c>
      <c r="B87">
        <v>218</v>
      </c>
      <c r="C87" t="s">
        <v>99</v>
      </c>
      <c r="I87" t="str">
        <f t="shared" si="1"/>
        <v>INSERT INTO Chart_of_Accounts (accountnum, descript, typeid) VALUES('218', 'State unemployment taxes payable', '6);</v>
      </c>
    </row>
    <row r="88" spans="1:9" x14ac:dyDescent="0.25">
      <c r="A88">
        <v>6</v>
      </c>
      <c r="B88">
        <v>219</v>
      </c>
      <c r="C88" t="s">
        <v>100</v>
      </c>
      <c r="I88" t="str">
        <f t="shared" si="1"/>
        <v>INSERT INTO Chart_of_Accounts (accountnum, descript, typeid) VALUES('219', 'Employee federal income taxes payable', '6);</v>
      </c>
    </row>
    <row r="89" spans="1:9" x14ac:dyDescent="0.25">
      <c r="A89">
        <v>6</v>
      </c>
      <c r="B89">
        <v>221</v>
      </c>
      <c r="C89" t="s">
        <v>101</v>
      </c>
      <c r="I89" t="str">
        <f t="shared" si="1"/>
        <v>INSERT INTO Chart_of_Accounts (accountnum, descript, typeid) VALUES('221', 'Employee medical insurance payable', '6);</v>
      </c>
    </row>
    <row r="90" spans="1:9" x14ac:dyDescent="0.25">
      <c r="A90">
        <v>6</v>
      </c>
      <c r="B90">
        <v>222</v>
      </c>
      <c r="C90" t="s">
        <v>102</v>
      </c>
      <c r="I90" t="str">
        <f t="shared" si="1"/>
        <v>INSERT INTO Chart_of_Accounts (accountnum, descript, typeid) VALUES('222', 'Employee retirement program payable', '6);</v>
      </c>
    </row>
    <row r="91" spans="1:9" x14ac:dyDescent="0.25">
      <c r="A91">
        <v>6</v>
      </c>
      <c r="B91">
        <v>223</v>
      </c>
      <c r="C91" t="s">
        <v>103</v>
      </c>
      <c r="I91" t="str">
        <f t="shared" si="1"/>
        <v>INSERT INTO Chart_of_Accounts (accountnum, descript, typeid) VALUES('223', 'Employee union dues payable', '6);</v>
      </c>
    </row>
    <row r="92" spans="1:9" x14ac:dyDescent="0.25">
      <c r="A92">
        <v>6</v>
      </c>
      <c r="B92">
        <v>224</v>
      </c>
      <c r="C92" t="s">
        <v>104</v>
      </c>
      <c r="I92" t="str">
        <f t="shared" si="1"/>
        <v>INSERT INTO Chart_of_Accounts (accountnum, descript, typeid) VALUES('224', 'Federal unemployment taxes payable', '6);</v>
      </c>
    </row>
    <row r="93" spans="1:9" x14ac:dyDescent="0.25">
      <c r="A93">
        <v>6</v>
      </c>
      <c r="B93">
        <v>225</v>
      </c>
      <c r="C93" t="s">
        <v>105</v>
      </c>
      <c r="I93" t="str">
        <f t="shared" si="1"/>
        <v>INSERT INTO Chart_of_Accounts (accountnum, descript, typeid) VALUES('225', 'FICA taxes payable', '6);</v>
      </c>
    </row>
    <row r="94" spans="1:9" x14ac:dyDescent="0.25">
      <c r="A94">
        <v>6</v>
      </c>
      <c r="B94">
        <v>226</v>
      </c>
      <c r="C94" t="s">
        <v>106</v>
      </c>
      <c r="I94" t="str">
        <f t="shared" si="1"/>
        <v>INSERT INTO Chart_of_Accounts (accountnum, descript, typeid) VALUES('226', 'Estimated vacation pay liability', '6);</v>
      </c>
    </row>
    <row r="95" spans="1:9" x14ac:dyDescent="0.25">
      <c r="B95" t="s">
        <v>6</v>
      </c>
      <c r="I95" t="str">
        <f t="shared" si="1"/>
        <v>INSERT INTO Chart_of_Accounts (accountnum, descript, typeid) VALUES('Unearned Revenues', '', ');</v>
      </c>
    </row>
    <row r="96" spans="1:9" x14ac:dyDescent="0.25">
      <c r="A96">
        <v>7</v>
      </c>
      <c r="B96">
        <v>230</v>
      </c>
      <c r="C96" t="s">
        <v>107</v>
      </c>
      <c r="I96" t="str">
        <f t="shared" si="1"/>
        <v>INSERT INTO Chart_of_Accounts (accountnum, descript, typeid) VALUES('230', 'Unearned consulting fees', '7);</v>
      </c>
    </row>
    <row r="97" spans="1:9" x14ac:dyDescent="0.25">
      <c r="A97">
        <v>7</v>
      </c>
      <c r="B97">
        <v>231</v>
      </c>
      <c r="C97" t="s">
        <v>108</v>
      </c>
      <c r="I97" t="str">
        <f t="shared" si="1"/>
        <v>INSERT INTO Chart_of_Accounts (accountnum, descript, typeid) VALUES('231', 'Unearned legal fees', '7);</v>
      </c>
    </row>
    <row r="98" spans="1:9" x14ac:dyDescent="0.25">
      <c r="A98">
        <v>7</v>
      </c>
      <c r="B98">
        <v>232</v>
      </c>
      <c r="C98" t="s">
        <v>109</v>
      </c>
      <c r="I98" t="str">
        <f t="shared" si="1"/>
        <v>INSERT INTO Chart_of_Accounts (accountnum, descript, typeid) VALUES('232', 'Unearned property management fees', '7);</v>
      </c>
    </row>
    <row r="99" spans="1:9" x14ac:dyDescent="0.25">
      <c r="A99">
        <v>7</v>
      </c>
      <c r="B99">
        <v>233</v>
      </c>
      <c r="C99" t="s">
        <v>110</v>
      </c>
      <c r="I99" t="str">
        <f t="shared" si="1"/>
        <v>INSERT INTO Chart_of_Accounts (accountnum, descript, typeid) VALUES('233', 'Unearned _______ fees', '7);</v>
      </c>
    </row>
    <row r="100" spans="1:9" x14ac:dyDescent="0.25">
      <c r="A100">
        <v>7</v>
      </c>
      <c r="B100">
        <v>234</v>
      </c>
      <c r="C100" t="s">
        <v>110</v>
      </c>
      <c r="I100" t="str">
        <f t="shared" si="1"/>
        <v>INSERT INTO Chart_of_Accounts (accountnum, descript, typeid) VALUES('234', 'Unearned _______ fees', '7);</v>
      </c>
    </row>
    <row r="101" spans="1:9" x14ac:dyDescent="0.25">
      <c r="A101">
        <v>7</v>
      </c>
      <c r="B101">
        <v>235</v>
      </c>
      <c r="C101" t="s">
        <v>111</v>
      </c>
      <c r="I101" t="str">
        <f t="shared" si="1"/>
        <v>INSERT INTO Chart_of_Accounts (accountnum, descript, typeid) VALUES('235', 'Unearned janitorial revenue', '7);</v>
      </c>
    </row>
    <row r="102" spans="1:9" x14ac:dyDescent="0.25">
      <c r="A102">
        <v>7</v>
      </c>
      <c r="B102">
        <v>236</v>
      </c>
      <c r="C102" t="s">
        <v>112</v>
      </c>
      <c r="I102" t="str">
        <f t="shared" si="1"/>
        <v>INSERT INTO Chart_of_Accounts (accountnum, descript, typeid) VALUES('236', 'Unearned _______ revenue', '7);</v>
      </c>
    </row>
    <row r="103" spans="1:9" x14ac:dyDescent="0.25">
      <c r="A103">
        <v>7</v>
      </c>
      <c r="B103">
        <v>238</v>
      </c>
      <c r="C103" t="s">
        <v>113</v>
      </c>
      <c r="I103" t="str">
        <f t="shared" si="1"/>
        <v>INSERT INTO Chart_of_Accounts (accountnum, descript, typeid) VALUES('238', 'Unearned rent', '7);</v>
      </c>
    </row>
    <row r="104" spans="1:9" x14ac:dyDescent="0.25">
      <c r="B104" t="s">
        <v>7</v>
      </c>
      <c r="I104" t="str">
        <f t="shared" si="1"/>
        <v>INSERT INTO Chart_of_Accounts (accountnum, descript, typeid) VALUES('Notes Payable', '', ');</v>
      </c>
    </row>
    <row r="105" spans="1:9" x14ac:dyDescent="0.25">
      <c r="A105">
        <v>8</v>
      </c>
      <c r="B105">
        <v>240</v>
      </c>
      <c r="C105" t="s">
        <v>114</v>
      </c>
      <c r="I105" t="str">
        <f t="shared" si="1"/>
        <v>INSERT INTO Chart_of_Accounts (accountnum, descript, typeid) VALUES('240', 'Short-term notes payable', '8);</v>
      </c>
    </row>
    <row r="106" spans="1:9" x14ac:dyDescent="0.25">
      <c r="A106">
        <v>8</v>
      </c>
      <c r="B106">
        <v>241</v>
      </c>
      <c r="C106" t="s">
        <v>115</v>
      </c>
      <c r="I106" t="str">
        <f t="shared" si="1"/>
        <v>INSERT INTO Chart_of_Accounts (accountnum, descript, typeid) VALUES('241', 'Discount on short-term notes payable', '8);</v>
      </c>
    </row>
    <row r="107" spans="1:9" x14ac:dyDescent="0.25">
      <c r="A107">
        <v>8</v>
      </c>
      <c r="B107">
        <v>245</v>
      </c>
      <c r="C107" t="s">
        <v>116</v>
      </c>
      <c r="I107" t="str">
        <f t="shared" si="1"/>
        <v>INSERT INTO Chart_of_Accounts (accountnum, descript, typeid) VALUES('245', 'Notes payable', '8);</v>
      </c>
    </row>
    <row r="108" spans="1:9" x14ac:dyDescent="0.25">
      <c r="A108">
        <v>8</v>
      </c>
      <c r="B108">
        <v>251</v>
      </c>
      <c r="C108" t="s">
        <v>117</v>
      </c>
      <c r="I108" t="str">
        <f t="shared" si="1"/>
        <v>INSERT INTO Chart_of_Accounts (accountnum, descript, typeid) VALUES('251', 'Long-term notes payable', '8);</v>
      </c>
    </row>
    <row r="109" spans="1:9" x14ac:dyDescent="0.25">
      <c r="A109">
        <v>8</v>
      </c>
      <c r="B109">
        <v>252</v>
      </c>
      <c r="C109" t="s">
        <v>118</v>
      </c>
      <c r="I109" t="str">
        <f t="shared" si="1"/>
        <v>INSERT INTO Chart_of_Accounts (accountnum, descript, typeid) VALUES('252', 'Discount on long-term notes payable', '8);</v>
      </c>
    </row>
    <row r="110" spans="1:9" x14ac:dyDescent="0.25">
      <c r="B110" t="s">
        <v>8</v>
      </c>
      <c r="I110" t="str">
        <f t="shared" si="1"/>
        <v>INSERT INTO Chart_of_Accounts (accountnum, descript, typeid) VALUES('Long-Term Liabilities', '', ');</v>
      </c>
    </row>
    <row r="111" spans="1:9" x14ac:dyDescent="0.25">
      <c r="A111">
        <v>9</v>
      </c>
      <c r="B111">
        <v>253</v>
      </c>
      <c r="C111" t="s">
        <v>119</v>
      </c>
      <c r="I111" t="str">
        <f t="shared" si="1"/>
        <v>INSERT INTO Chart_of_Accounts (accountnum, descript, typeid) VALUES('253', 'Long-term lease liability', '9);</v>
      </c>
    </row>
    <row r="112" spans="1:9" x14ac:dyDescent="0.25">
      <c r="A112">
        <v>9</v>
      </c>
      <c r="B112">
        <v>255</v>
      </c>
      <c r="C112" t="s">
        <v>120</v>
      </c>
      <c r="I112" t="str">
        <f t="shared" si="1"/>
        <v>INSERT INTO Chart_of_Accounts (accountnum, descript, typeid) VALUES('255', 'Bonds payable', '9);</v>
      </c>
    </row>
    <row r="113" spans="1:9" x14ac:dyDescent="0.25">
      <c r="A113">
        <v>9</v>
      </c>
      <c r="B113">
        <v>256</v>
      </c>
      <c r="C113" t="s">
        <v>121</v>
      </c>
      <c r="I113" t="str">
        <f t="shared" si="1"/>
        <v>INSERT INTO Chart_of_Accounts (accountnum, descript, typeid) VALUES('256', 'Discount on bonds payable', '9);</v>
      </c>
    </row>
    <row r="114" spans="1:9" x14ac:dyDescent="0.25">
      <c r="A114">
        <v>9</v>
      </c>
      <c r="B114">
        <v>257</v>
      </c>
      <c r="C114" t="s">
        <v>122</v>
      </c>
      <c r="I114" t="str">
        <f t="shared" si="1"/>
        <v>INSERT INTO Chart_of_Accounts (accountnum, descript, typeid) VALUES('257', 'Premium on bonds payable', '9);</v>
      </c>
    </row>
    <row r="115" spans="1:9" x14ac:dyDescent="0.25">
      <c r="A115">
        <v>9</v>
      </c>
      <c r="B115">
        <v>258</v>
      </c>
      <c r="C115" t="s">
        <v>123</v>
      </c>
      <c r="I115" t="str">
        <f t="shared" si="1"/>
        <v>INSERT INTO Chart_of_Accounts (accountnum, descript, typeid) VALUES('258', 'Deferred income tax liability', '9);</v>
      </c>
    </row>
    <row r="116" spans="1:9" x14ac:dyDescent="0.25">
      <c r="I116" t="str">
        <f t="shared" si="1"/>
        <v>INSERT INTO Chart_of_Accounts (accountnum, descript, typeid) VALUES('', '', ');</v>
      </c>
    </row>
    <row r="117" spans="1:9" x14ac:dyDescent="0.25">
      <c r="B117" t="s">
        <v>9</v>
      </c>
      <c r="I117" t="str">
        <f t="shared" si="1"/>
        <v>INSERT INTO Chart_of_Accounts (accountnum, descript, typeid) VALUES('Owner’s Equity', '', ');</v>
      </c>
    </row>
    <row r="118" spans="1:9" x14ac:dyDescent="0.25">
      <c r="A118">
        <v>10</v>
      </c>
      <c r="B118">
        <v>301</v>
      </c>
      <c r="C118" t="s">
        <v>124</v>
      </c>
      <c r="I118" t="str">
        <f t="shared" si="1"/>
        <v>INSERT INTO Chart_of_Accounts (accountnum, descript, typeid) VALUES('301', '______________, Capital', '10);</v>
      </c>
    </row>
    <row r="119" spans="1:9" x14ac:dyDescent="0.25">
      <c r="A119">
        <v>10</v>
      </c>
      <c r="B119">
        <v>302</v>
      </c>
      <c r="C119" t="s">
        <v>125</v>
      </c>
      <c r="I119" t="str">
        <f t="shared" si="1"/>
        <v>INSERT INTO Chart_of_Accounts (accountnum, descript, typeid) VALUES('302', '_____________, Withdrawals', '10);</v>
      </c>
    </row>
    <row r="120" spans="1:9" x14ac:dyDescent="0.25">
      <c r="A120">
        <v>10</v>
      </c>
      <c r="B120">
        <v>303</v>
      </c>
      <c r="C120" t="s">
        <v>126</v>
      </c>
      <c r="I120" t="str">
        <f t="shared" si="1"/>
        <v>INSERT INTO Chart_of_Accounts (accountnum, descript, typeid) VALUES('303', '_____________, Capital', '10);</v>
      </c>
    </row>
    <row r="121" spans="1:9" x14ac:dyDescent="0.25">
      <c r="A121">
        <v>10</v>
      </c>
      <c r="B121">
        <v>304</v>
      </c>
      <c r="C121" t="s">
        <v>125</v>
      </c>
      <c r="I121" t="str">
        <f t="shared" si="1"/>
        <v>INSERT INTO Chart_of_Accounts (accountnum, descript, typeid) VALUES('304', '_____________, Withdrawals', '10);</v>
      </c>
    </row>
    <row r="122" spans="1:9" x14ac:dyDescent="0.25">
      <c r="A122">
        <v>10</v>
      </c>
      <c r="B122">
        <v>305</v>
      </c>
      <c r="C122" t="s">
        <v>126</v>
      </c>
      <c r="I122" t="str">
        <f t="shared" si="1"/>
        <v>INSERT INTO Chart_of_Accounts (accountnum, descript, typeid) VALUES('305', '_____________, Capital', '10);</v>
      </c>
    </row>
    <row r="123" spans="1:9" x14ac:dyDescent="0.25">
      <c r="A123">
        <v>10</v>
      </c>
      <c r="B123">
        <v>306</v>
      </c>
      <c r="C123" t="s">
        <v>125</v>
      </c>
      <c r="I123" t="str">
        <f t="shared" si="1"/>
        <v>INSERT INTO Chart_of_Accounts (accountnum, descript, typeid) VALUES('306', '_____________, Withdrawals', '10);</v>
      </c>
    </row>
    <row r="124" spans="1:9" x14ac:dyDescent="0.25">
      <c r="B124" t="s">
        <v>10</v>
      </c>
      <c r="I124" t="str">
        <f t="shared" si="1"/>
        <v>INSERT INTO Chart_of_Accounts (accountnum, descript, typeid) VALUES('Paid-In Capital', '', ');</v>
      </c>
    </row>
    <row r="125" spans="1:9" x14ac:dyDescent="0.25">
      <c r="A125">
        <v>11</v>
      </c>
      <c r="B125">
        <v>307</v>
      </c>
      <c r="C125" t="s">
        <v>127</v>
      </c>
      <c r="I125" t="str">
        <f t="shared" si="1"/>
        <v>INSERT INTO Chart_of_Accounts (accountnum, descript, typeid) VALUES('307', 'Common stock, $ _______ par value', '11);</v>
      </c>
    </row>
    <row r="126" spans="1:9" x14ac:dyDescent="0.25">
      <c r="A126">
        <v>11</v>
      </c>
      <c r="B126">
        <v>308</v>
      </c>
      <c r="C126" t="s">
        <v>128</v>
      </c>
      <c r="I126" t="str">
        <f t="shared" si="1"/>
        <v>INSERT INTO Chart_of_Accounts (accountnum, descript, typeid) VALUES('308', 'Common stock, no-par value', '11);</v>
      </c>
    </row>
    <row r="127" spans="1:9" x14ac:dyDescent="0.25">
      <c r="A127">
        <v>11</v>
      </c>
      <c r="B127">
        <v>309</v>
      </c>
      <c r="C127" t="s">
        <v>129</v>
      </c>
      <c r="I127" t="str">
        <f t="shared" si="1"/>
        <v>INSERT INTO Chart_of_Accounts (accountnum, descript, typeid) VALUES('309', 'Common stock, $ _______ stated value', '11);</v>
      </c>
    </row>
    <row r="128" spans="1:9" x14ac:dyDescent="0.25">
      <c r="A128">
        <v>11</v>
      </c>
      <c r="B128">
        <v>310</v>
      </c>
      <c r="C128" t="s">
        <v>130</v>
      </c>
      <c r="I128" t="str">
        <f t="shared" si="1"/>
        <v>INSERT INTO Chart_of_Accounts (accountnum, descript, typeid) VALUES('310', 'Common stock dividend distributable', '11);</v>
      </c>
    </row>
    <row r="129" spans="1:9" x14ac:dyDescent="0.25">
      <c r="A129">
        <v>11</v>
      </c>
      <c r="B129">
        <v>311</v>
      </c>
      <c r="C129" t="s">
        <v>131</v>
      </c>
      <c r="I129" t="str">
        <f t="shared" si="1"/>
        <v>INSERT INTO Chart_of_Accounts (accountnum, descript, typeid) VALUES('311', 'Paid-in capital in excess of par value, Common stock', '11);</v>
      </c>
    </row>
    <row r="130" spans="1:9" x14ac:dyDescent="0.25">
      <c r="A130">
        <v>11</v>
      </c>
      <c r="B130">
        <v>312</v>
      </c>
      <c r="C130" t="s">
        <v>132</v>
      </c>
      <c r="I130" t="str">
        <f t="shared" si="1"/>
        <v>INSERT INTO Chart_of_Accounts (accountnum, descript, typeid) VALUES('312', 'Paid-in capital in excess of stated value,', '11);</v>
      </c>
    </row>
    <row r="131" spans="1:9" x14ac:dyDescent="0.25">
      <c r="B131" t="s">
        <v>11</v>
      </c>
      <c r="I131" t="str">
        <f t="shared" ref="I131:I194" si="2">CONCATENATE("INSERT INTO Chart_of_Accounts (accountnum, descript, typeid) VALUES('",$B131,"', '",C131,"', '",A131,");")</f>
        <v>INSERT INTO Chart_of_Accounts (accountnum, descript, typeid) VALUES('No-par common stock', '', ');</v>
      </c>
    </row>
    <row r="132" spans="1:9" x14ac:dyDescent="0.25">
      <c r="A132">
        <v>12</v>
      </c>
      <c r="B132">
        <v>313</v>
      </c>
      <c r="C132" t="s">
        <v>133</v>
      </c>
      <c r="I132" t="str">
        <f t="shared" si="2"/>
        <v>INSERT INTO Chart_of_Accounts (accountnum, descript, typeid) VALUES('313', 'Paid-in capital from retirement of common stock', '12);</v>
      </c>
    </row>
    <row r="133" spans="1:9" x14ac:dyDescent="0.25">
      <c r="A133">
        <v>12</v>
      </c>
      <c r="B133">
        <v>314</v>
      </c>
      <c r="C133" t="s">
        <v>134</v>
      </c>
      <c r="I133" t="str">
        <f t="shared" si="2"/>
        <v>INSERT INTO Chart_of_Accounts (accountnum, descript, typeid) VALUES('314', 'Paid-in capital, Treasury stock', '12);</v>
      </c>
    </row>
    <row r="134" spans="1:9" x14ac:dyDescent="0.25">
      <c r="A134">
        <v>12</v>
      </c>
      <c r="B134">
        <v>315</v>
      </c>
      <c r="C134" t="s">
        <v>135</v>
      </c>
      <c r="I134" t="str">
        <f t="shared" si="2"/>
        <v>INSERT INTO Chart_of_Accounts (accountnum, descript, typeid) VALUES('315', 'Preferred stock', '12);</v>
      </c>
    </row>
    <row r="135" spans="1:9" x14ac:dyDescent="0.25">
      <c r="A135">
        <v>12</v>
      </c>
      <c r="B135">
        <v>316</v>
      </c>
      <c r="C135" t="s">
        <v>136</v>
      </c>
      <c r="I135" t="str">
        <f t="shared" si="2"/>
        <v>INSERT INTO Chart_of_Accounts (accountnum, descript, typeid) VALUES('316', 'Paid-in capital in excess of par value, Preferred stock', '12);</v>
      </c>
    </row>
    <row r="136" spans="1:9" x14ac:dyDescent="0.25">
      <c r="B136" t="s">
        <v>12</v>
      </c>
      <c r="I136" t="str">
        <f t="shared" si="2"/>
        <v>INSERT INTO Chart_of_Accounts (accountnum, descript, typeid) VALUES('Retained Earnings', '', ');</v>
      </c>
    </row>
    <row r="137" spans="1:9" x14ac:dyDescent="0.25">
      <c r="A137">
        <v>13</v>
      </c>
      <c r="B137">
        <v>318</v>
      </c>
      <c r="C137" t="s">
        <v>137</v>
      </c>
      <c r="I137" t="str">
        <f t="shared" si="2"/>
        <v>INSERT INTO Chart_of_Accounts (accountnum, descript, typeid) VALUES('318', 'Retained earnings', '13);</v>
      </c>
    </row>
    <row r="138" spans="1:9" x14ac:dyDescent="0.25">
      <c r="A138">
        <v>13</v>
      </c>
      <c r="B138">
        <v>319</v>
      </c>
      <c r="C138" t="s">
        <v>138</v>
      </c>
      <c r="I138" t="str">
        <f t="shared" si="2"/>
        <v>INSERT INTO Chart_of_Accounts (accountnum, descript, typeid) VALUES('319', 'Cash dividends (or Dividends)', '13);</v>
      </c>
    </row>
    <row r="139" spans="1:9" x14ac:dyDescent="0.25">
      <c r="A139">
        <v>13</v>
      </c>
      <c r="B139">
        <v>320</v>
      </c>
      <c r="C139" t="s">
        <v>139</v>
      </c>
      <c r="I139" t="str">
        <f t="shared" si="2"/>
        <v>INSERT INTO Chart_of_Accounts (accountnum, descript, typeid) VALUES('320', 'Stock dividends', '13);</v>
      </c>
    </row>
    <row r="140" spans="1:9" x14ac:dyDescent="0.25">
      <c r="B140" t="s">
        <v>13</v>
      </c>
      <c r="I140" t="str">
        <f t="shared" si="2"/>
        <v>INSERT INTO Chart_of_Accounts (accountnum, descript, typeid) VALUES('Other Equity Accounts', '', ');</v>
      </c>
    </row>
    <row r="141" spans="1:9" x14ac:dyDescent="0.25">
      <c r="A141">
        <v>14</v>
      </c>
      <c r="B141">
        <v>321</v>
      </c>
      <c r="C141" t="s">
        <v>140</v>
      </c>
      <c r="I141" t="str">
        <f t="shared" si="2"/>
        <v>INSERT INTO Chart_of_Accounts (accountnum, descript, typeid) VALUES('321', 'Treasury stock, Common', '14);</v>
      </c>
    </row>
    <row r="142" spans="1:9" x14ac:dyDescent="0.25">
      <c r="A142">
        <v>14</v>
      </c>
      <c r="B142">
        <v>322</v>
      </c>
      <c r="C142" t="s">
        <v>141</v>
      </c>
      <c r="I142" t="str">
        <f t="shared" si="2"/>
        <v>INSERT INTO Chart_of_Accounts (accountnum, descript, typeid) VALUES('322', 'Unrealized gain — Equity', '14);</v>
      </c>
    </row>
    <row r="143" spans="1:9" x14ac:dyDescent="0.25">
      <c r="A143">
        <v>14</v>
      </c>
      <c r="B143">
        <v>323</v>
      </c>
      <c r="C143" t="s">
        <v>142</v>
      </c>
      <c r="I143" t="str">
        <f t="shared" si="2"/>
        <v>INSERT INTO Chart_of_Accounts (accountnum, descript, typeid) VALUES('323', 'Unrealized loss — Equity', '14);</v>
      </c>
    </row>
    <row r="144" spans="1:9" x14ac:dyDescent="0.25">
      <c r="B144" t="s">
        <v>14</v>
      </c>
      <c r="I144" t="str">
        <f t="shared" si="2"/>
        <v>INSERT INTO Chart_of_Accounts (accountnum, descript, typeid) VALUES('Revenues', '', ');</v>
      </c>
    </row>
    <row r="145" spans="1:9" x14ac:dyDescent="0.25">
      <c r="A145">
        <v>15</v>
      </c>
      <c r="B145">
        <v>401</v>
      </c>
      <c r="C145" t="s">
        <v>143</v>
      </c>
      <c r="I145" t="str">
        <f t="shared" si="2"/>
        <v>INSERT INTO Chart_of_Accounts (accountnum, descript, typeid) VALUES('401', '______________ fees earned', '15);</v>
      </c>
    </row>
    <row r="146" spans="1:9" x14ac:dyDescent="0.25">
      <c r="A146">
        <v>15</v>
      </c>
      <c r="B146">
        <v>402</v>
      </c>
      <c r="C146" t="s">
        <v>144</v>
      </c>
      <c r="I146" t="str">
        <f t="shared" si="2"/>
        <v>INSERT INTO Chart_of_Accounts (accountnum, descript, typeid) VALUES('402', '_____________ fees earned', '15);</v>
      </c>
    </row>
    <row r="147" spans="1:9" x14ac:dyDescent="0.25">
      <c r="A147">
        <v>15</v>
      </c>
      <c r="B147">
        <v>403</v>
      </c>
      <c r="C147" t="s">
        <v>145</v>
      </c>
      <c r="I147" t="str">
        <f t="shared" si="2"/>
        <v>INSERT INTO Chart_of_Accounts (accountnum, descript, typeid) VALUES('403', '_____________ services revenue', '15);</v>
      </c>
    </row>
    <row r="148" spans="1:9" x14ac:dyDescent="0.25">
      <c r="A148">
        <v>15</v>
      </c>
      <c r="B148">
        <v>404</v>
      </c>
      <c r="C148" t="s">
        <v>145</v>
      </c>
      <c r="I148" t="str">
        <f t="shared" si="2"/>
        <v>INSERT INTO Chart_of_Accounts (accountnum, descript, typeid) VALUES('404', '_____________ services revenue', '15);</v>
      </c>
    </row>
    <row r="149" spans="1:9" x14ac:dyDescent="0.25">
      <c r="A149">
        <v>15</v>
      </c>
      <c r="B149">
        <v>405</v>
      </c>
      <c r="C149" t="s">
        <v>146</v>
      </c>
      <c r="I149" t="str">
        <f t="shared" si="2"/>
        <v>INSERT INTO Chart_of_Accounts (accountnum, descript, typeid) VALUES('405', 'Commissions earned', '15);</v>
      </c>
    </row>
    <row r="150" spans="1:9" x14ac:dyDescent="0.25">
      <c r="A150">
        <v>15</v>
      </c>
      <c r="B150">
        <v>406</v>
      </c>
      <c r="C150" t="s">
        <v>147</v>
      </c>
      <c r="I150" t="str">
        <f t="shared" si="2"/>
        <v>INSERT INTO Chart_of_Accounts (accountnum, descript, typeid) VALUES('406', 'Rent revenue (or Rent earned)', '15);</v>
      </c>
    </row>
    <row r="151" spans="1:9" x14ac:dyDescent="0.25">
      <c r="A151">
        <v>15</v>
      </c>
      <c r="B151">
        <v>407</v>
      </c>
      <c r="C151" t="s">
        <v>148</v>
      </c>
      <c r="I151" t="str">
        <f t="shared" si="2"/>
        <v>INSERT INTO Chart_of_Accounts (accountnum, descript, typeid) VALUES('407', 'Dividends revenue (or Dividend earned)', '15);</v>
      </c>
    </row>
    <row r="152" spans="1:9" x14ac:dyDescent="0.25">
      <c r="A152">
        <v>15</v>
      </c>
      <c r="B152">
        <v>408</v>
      </c>
      <c r="C152" t="s">
        <v>149</v>
      </c>
      <c r="I152" t="str">
        <f t="shared" si="2"/>
        <v>INSERT INTO Chart_of_Accounts (accountnum, descript, typeid) VALUES('408', 'Earnings from investment in _______', '15);</v>
      </c>
    </row>
    <row r="153" spans="1:9" x14ac:dyDescent="0.25">
      <c r="A153">
        <v>15</v>
      </c>
      <c r="B153">
        <v>409</v>
      </c>
      <c r="C153" t="s">
        <v>150</v>
      </c>
      <c r="I153" t="str">
        <f t="shared" si="2"/>
        <v>INSERT INTO Chart_of_Accounts (accountnum, descript, typeid) VALUES('409', 'Interest revenue (or Interest earned)', '15);</v>
      </c>
    </row>
    <row r="154" spans="1:9" x14ac:dyDescent="0.25">
      <c r="A154">
        <v>15</v>
      </c>
      <c r="B154">
        <v>410</v>
      </c>
      <c r="C154" t="s">
        <v>151</v>
      </c>
      <c r="I154" t="str">
        <f t="shared" si="2"/>
        <v>INSERT INTO Chart_of_Accounts (accountnum, descript, typeid) VALUES('410', 'Sinking fund earnings', '15);</v>
      </c>
    </row>
    <row r="155" spans="1:9" x14ac:dyDescent="0.25">
      <c r="A155">
        <v>15</v>
      </c>
      <c r="B155">
        <v>413</v>
      </c>
      <c r="C155" t="s">
        <v>152</v>
      </c>
      <c r="I155" t="str">
        <f t="shared" si="2"/>
        <v>INSERT INTO Chart_of_Accounts (accountnum, descript, typeid) VALUES('413', 'Sales', '15);</v>
      </c>
    </row>
    <row r="156" spans="1:9" x14ac:dyDescent="0.25">
      <c r="A156">
        <v>15</v>
      </c>
      <c r="B156">
        <v>414</v>
      </c>
      <c r="C156" t="s">
        <v>153</v>
      </c>
      <c r="I156" t="str">
        <f t="shared" si="2"/>
        <v>INSERT INTO Chart_of_Accounts (accountnum, descript, typeid) VALUES('414', 'Sales returns and allowances', '15);</v>
      </c>
    </row>
    <row r="157" spans="1:9" x14ac:dyDescent="0.25">
      <c r="A157">
        <v>15</v>
      </c>
      <c r="B157">
        <v>415</v>
      </c>
      <c r="C157" t="s">
        <v>154</v>
      </c>
      <c r="I157" t="str">
        <f t="shared" si="2"/>
        <v>INSERT INTO Chart_of_Accounts (accountnum, descript, typeid) VALUES('415', 'Sales discounts', '15);</v>
      </c>
    </row>
    <row r="158" spans="1:9" x14ac:dyDescent="0.25">
      <c r="I158" t="str">
        <f t="shared" si="2"/>
        <v>INSERT INTO Chart_of_Accounts (accountnum, descript, typeid) VALUES('', '', ');</v>
      </c>
    </row>
    <row r="159" spans="1:9" x14ac:dyDescent="0.25">
      <c r="B159" t="s">
        <v>15</v>
      </c>
      <c r="I159" t="str">
        <f t="shared" si="2"/>
        <v>INSERT INTO Chart_of_Accounts (accountnum, descript, typeid) VALUES('Cost of Goods Sold', '', ');</v>
      </c>
    </row>
    <row r="160" spans="1:9" x14ac:dyDescent="0.25">
      <c r="A160">
        <v>16</v>
      </c>
      <c r="B160">
        <v>502</v>
      </c>
      <c r="C160" t="s">
        <v>155</v>
      </c>
      <c r="I160" t="str">
        <f t="shared" si="2"/>
        <v>INSERT INTO Chart_of_Accounts (accountnum, descript, typeid) VALUES('502', 'Cost of goods sold', '16);</v>
      </c>
    </row>
    <row r="161" spans="1:9" x14ac:dyDescent="0.25">
      <c r="A161">
        <v>16</v>
      </c>
      <c r="B161">
        <v>505</v>
      </c>
      <c r="C161" t="s">
        <v>156</v>
      </c>
      <c r="I161" t="str">
        <f t="shared" si="2"/>
        <v>INSERT INTO Chart_of_Accounts (accountnum, descript, typeid) VALUES('505', 'Purchases', '16);</v>
      </c>
    </row>
    <row r="162" spans="1:9" x14ac:dyDescent="0.25">
      <c r="A162">
        <v>16</v>
      </c>
      <c r="B162">
        <v>506</v>
      </c>
      <c r="C162" t="s">
        <v>157</v>
      </c>
      <c r="I162" t="str">
        <f t="shared" si="2"/>
        <v>INSERT INTO Chart_of_Accounts (accountnum, descript, typeid) VALUES('506', 'Purchases returns and allowances', '16);</v>
      </c>
    </row>
    <row r="163" spans="1:9" x14ac:dyDescent="0.25">
      <c r="A163">
        <v>16</v>
      </c>
      <c r="B163">
        <v>507</v>
      </c>
      <c r="C163" t="s">
        <v>158</v>
      </c>
      <c r="I163" t="str">
        <f t="shared" si="2"/>
        <v>INSERT INTO Chart_of_Accounts (accountnum, descript, typeid) VALUES('507', 'Purchases discounts', '16);</v>
      </c>
    </row>
    <row r="164" spans="1:9" x14ac:dyDescent="0.25">
      <c r="A164">
        <v>16</v>
      </c>
      <c r="B164">
        <v>508</v>
      </c>
      <c r="C164" t="s">
        <v>159</v>
      </c>
      <c r="I164" t="str">
        <f t="shared" si="2"/>
        <v>INSERT INTO Chart_of_Accounts (accountnum, descript, typeid) VALUES('508', 'Transportation-in', '16);</v>
      </c>
    </row>
    <row r="165" spans="1:9" x14ac:dyDescent="0.25">
      <c r="B165" t="s">
        <v>16</v>
      </c>
      <c r="I165" t="str">
        <f t="shared" si="2"/>
        <v>INSERT INTO Chart_of_Accounts (accountnum, descript, typeid) VALUES('Manufacturing', '', ');</v>
      </c>
    </row>
    <row r="166" spans="1:9" x14ac:dyDescent="0.25">
      <c r="A166">
        <v>17</v>
      </c>
      <c r="B166">
        <v>520</v>
      </c>
      <c r="C166" t="s">
        <v>160</v>
      </c>
      <c r="I166" t="str">
        <f t="shared" si="2"/>
        <v>INSERT INTO Chart_of_Accounts (accountnum, descript, typeid) VALUES('520', 'Raw materials purchases', '17);</v>
      </c>
    </row>
    <row r="167" spans="1:9" x14ac:dyDescent="0.25">
      <c r="A167">
        <v>17</v>
      </c>
      <c r="B167">
        <v>521</v>
      </c>
      <c r="C167" t="s">
        <v>161</v>
      </c>
      <c r="I167" t="str">
        <f t="shared" si="2"/>
        <v>INSERT INTO Chart_of_Accounts (accountnum, descript, typeid) VALUES('521', 'Freight-in on raw materials', '17);</v>
      </c>
    </row>
    <row r="168" spans="1:9" x14ac:dyDescent="0.25">
      <c r="A168">
        <v>17</v>
      </c>
      <c r="B168">
        <v>530</v>
      </c>
      <c r="C168" t="s">
        <v>162</v>
      </c>
      <c r="I168" t="str">
        <f t="shared" si="2"/>
        <v>INSERT INTO Chart_of_Accounts (accountnum, descript, typeid) VALUES('530', 'Factory payroll', '17);</v>
      </c>
    </row>
    <row r="169" spans="1:9" x14ac:dyDescent="0.25">
      <c r="A169">
        <v>17</v>
      </c>
      <c r="B169">
        <v>531</v>
      </c>
      <c r="C169" t="s">
        <v>163</v>
      </c>
      <c r="I169" t="str">
        <f t="shared" si="2"/>
        <v>INSERT INTO Chart_of_Accounts (accountnum, descript, typeid) VALUES('531', 'Direct labor', '17);</v>
      </c>
    </row>
    <row r="170" spans="1:9" x14ac:dyDescent="0.25">
      <c r="A170">
        <v>17</v>
      </c>
      <c r="B170">
        <v>540</v>
      </c>
      <c r="C170" t="s">
        <v>164</v>
      </c>
      <c r="I170" t="str">
        <f t="shared" si="2"/>
        <v>INSERT INTO Chart_of_Accounts (accountnum, descript, typeid) VALUES('540', 'Factory overhead', '17);</v>
      </c>
    </row>
    <row r="171" spans="1:9" x14ac:dyDescent="0.25">
      <c r="A171">
        <v>17</v>
      </c>
      <c r="B171">
        <v>541</v>
      </c>
      <c r="C171" t="s">
        <v>165</v>
      </c>
      <c r="I171" t="str">
        <f t="shared" si="2"/>
        <v>INSERT INTO Chart_of_Accounts (accountnum, descript, typeid) VALUES('541', 'Indirect materials', '17);</v>
      </c>
    </row>
    <row r="172" spans="1:9" x14ac:dyDescent="0.25">
      <c r="A172">
        <v>17</v>
      </c>
      <c r="B172">
        <v>542</v>
      </c>
      <c r="C172" t="s">
        <v>166</v>
      </c>
      <c r="I172" t="str">
        <f t="shared" si="2"/>
        <v>INSERT INTO Chart_of_Accounts (accountnum, descript, typeid) VALUES('542', 'Indirect labor', '17);</v>
      </c>
    </row>
    <row r="173" spans="1:9" x14ac:dyDescent="0.25">
      <c r="A173">
        <v>17</v>
      </c>
      <c r="B173">
        <v>543</v>
      </c>
      <c r="C173" t="s">
        <v>167</v>
      </c>
      <c r="I173" t="str">
        <f t="shared" si="2"/>
        <v>INSERT INTO Chart_of_Accounts (accountnum, descript, typeid) VALUES('543', 'Factory insurance expired', '17);</v>
      </c>
    </row>
    <row r="174" spans="1:9" x14ac:dyDescent="0.25">
      <c r="A174">
        <v>17</v>
      </c>
      <c r="B174">
        <v>544</v>
      </c>
      <c r="C174" t="s">
        <v>168</v>
      </c>
      <c r="I174" t="str">
        <f t="shared" si="2"/>
        <v>INSERT INTO Chart_of_Accounts (accountnum, descript, typeid) VALUES('544', 'Factory supervision', '17);</v>
      </c>
    </row>
    <row r="175" spans="1:9" x14ac:dyDescent="0.25">
      <c r="A175">
        <v>17</v>
      </c>
      <c r="B175">
        <v>545</v>
      </c>
      <c r="C175" t="s">
        <v>169</v>
      </c>
      <c r="I175" t="str">
        <f t="shared" si="2"/>
        <v>INSERT INTO Chart_of_Accounts (accountnum, descript, typeid) VALUES('545', 'Factory supplies used', '17);</v>
      </c>
    </row>
    <row r="176" spans="1:9" x14ac:dyDescent="0.25">
      <c r="A176">
        <v>17</v>
      </c>
      <c r="B176">
        <v>546</v>
      </c>
      <c r="C176" t="s">
        <v>170</v>
      </c>
      <c r="I176" t="str">
        <f t="shared" si="2"/>
        <v>INSERT INTO Chart_of_Accounts (accountnum, descript, typeid) VALUES('546', 'Factory utilities', '17);</v>
      </c>
    </row>
    <row r="177" spans="1:9" x14ac:dyDescent="0.25">
      <c r="A177">
        <v>17</v>
      </c>
      <c r="B177">
        <v>547</v>
      </c>
      <c r="C177" t="s">
        <v>171</v>
      </c>
      <c r="I177" t="str">
        <f t="shared" si="2"/>
        <v>INSERT INTO Chart_of_Accounts (accountnum, descript, typeid) VALUES('547', 'Miscellaneous production costs', '17);</v>
      </c>
    </row>
    <row r="178" spans="1:9" x14ac:dyDescent="0.25">
      <c r="A178">
        <v>17</v>
      </c>
      <c r="B178">
        <v>548</v>
      </c>
      <c r="C178" t="s">
        <v>172</v>
      </c>
      <c r="I178" t="str">
        <f t="shared" si="2"/>
        <v>INSERT INTO Chart_of_Accounts (accountnum, descript, typeid) VALUES('548', 'Property taxes on factory building', '17);</v>
      </c>
    </row>
    <row r="179" spans="1:9" x14ac:dyDescent="0.25">
      <c r="A179">
        <v>17</v>
      </c>
      <c r="B179">
        <v>549</v>
      </c>
      <c r="C179" t="s">
        <v>173</v>
      </c>
      <c r="I179" t="str">
        <f t="shared" si="2"/>
        <v>INSERT INTO Chart_of_Accounts (accountnum, descript, typeid) VALUES('549', 'Property taxes on factory equipment', '17);</v>
      </c>
    </row>
    <row r="180" spans="1:9" x14ac:dyDescent="0.25">
      <c r="A180">
        <v>17</v>
      </c>
      <c r="B180">
        <v>550</v>
      </c>
      <c r="C180" t="s">
        <v>174</v>
      </c>
      <c r="I180" t="str">
        <f t="shared" si="2"/>
        <v>INSERT INTO Chart_of_Accounts (accountnum, descript, typeid) VALUES('550', 'Rent on factory building', '17);</v>
      </c>
    </row>
    <row r="181" spans="1:9" x14ac:dyDescent="0.25">
      <c r="A181">
        <v>17</v>
      </c>
      <c r="B181">
        <v>551</v>
      </c>
      <c r="C181" t="s">
        <v>175</v>
      </c>
      <c r="I181" t="str">
        <f t="shared" si="2"/>
        <v>INSERT INTO Chart_of_Accounts (accountnum, descript, typeid) VALUES('551', 'Repairs, factory equipment', '17);</v>
      </c>
    </row>
    <row r="182" spans="1:9" x14ac:dyDescent="0.25">
      <c r="A182">
        <v>17</v>
      </c>
      <c r="B182">
        <v>552</v>
      </c>
      <c r="C182" t="s">
        <v>176</v>
      </c>
      <c r="I182" t="str">
        <f t="shared" si="2"/>
        <v>INSERT INTO Chart_of_Accounts (accountnum, descript, typeid) VALUES('552', 'Small tools written off', '17);</v>
      </c>
    </row>
    <row r="183" spans="1:9" x14ac:dyDescent="0.25">
      <c r="A183">
        <v>17</v>
      </c>
      <c r="B183">
        <v>560</v>
      </c>
      <c r="C183" t="s">
        <v>177</v>
      </c>
      <c r="I183" t="str">
        <f t="shared" si="2"/>
        <v>INSERT INTO Chart_of_Accounts (accountnum, descript, typeid) VALUES('560', 'Depreciation of factory equipment', '17);</v>
      </c>
    </row>
    <row r="184" spans="1:9" x14ac:dyDescent="0.25">
      <c r="A184">
        <v>17</v>
      </c>
      <c r="B184">
        <v>561</v>
      </c>
      <c r="C184" t="s">
        <v>178</v>
      </c>
      <c r="I184" t="str">
        <f t="shared" si="2"/>
        <v>INSERT INTO Chart_of_Accounts (accountnum, descript, typeid) VALUES('561', 'Depreciation of factory building', '17);</v>
      </c>
    </row>
    <row r="185" spans="1:9" x14ac:dyDescent="0.25">
      <c r="B185" t="s">
        <v>17</v>
      </c>
      <c r="I185" t="str">
        <f t="shared" si="2"/>
        <v>INSERT INTO Chart_of_Accounts (accountnum, descript, typeid) VALUES('Standard Cost Variance', '', ');</v>
      </c>
    </row>
    <row r="186" spans="1:9" x14ac:dyDescent="0.25">
      <c r="A186">
        <v>18</v>
      </c>
      <c r="B186">
        <v>580</v>
      </c>
      <c r="C186" t="s">
        <v>179</v>
      </c>
      <c r="I186" t="str">
        <f t="shared" si="2"/>
        <v>INSERT INTO Chart_of_Accounts (accountnum, descript, typeid) VALUES('580', 'Direct material quantity variance', '18);</v>
      </c>
    </row>
    <row r="187" spans="1:9" x14ac:dyDescent="0.25">
      <c r="A187">
        <v>18</v>
      </c>
      <c r="B187">
        <v>581</v>
      </c>
      <c r="C187" t="s">
        <v>180</v>
      </c>
      <c r="I187" t="str">
        <f t="shared" si="2"/>
        <v>INSERT INTO Chart_of_Accounts (accountnum, descript, typeid) VALUES('581', 'Direct material price variance', '18);</v>
      </c>
    </row>
    <row r="188" spans="1:9" x14ac:dyDescent="0.25">
      <c r="A188">
        <v>18</v>
      </c>
      <c r="B188">
        <v>582</v>
      </c>
      <c r="C188" t="s">
        <v>181</v>
      </c>
      <c r="I188" t="str">
        <f t="shared" si="2"/>
        <v>INSERT INTO Chart_of_Accounts (accountnum, descript, typeid) VALUES('582', 'Direct labor quantity variance', '18);</v>
      </c>
    </row>
    <row r="189" spans="1:9" x14ac:dyDescent="0.25">
      <c r="A189">
        <v>18</v>
      </c>
      <c r="B189">
        <v>583</v>
      </c>
      <c r="C189" t="s">
        <v>182</v>
      </c>
      <c r="I189" t="str">
        <f t="shared" si="2"/>
        <v>INSERT INTO Chart_of_Accounts (accountnum, descript, typeid) VALUES('583', 'Direct labor price variance', '18);</v>
      </c>
    </row>
    <row r="190" spans="1:9" x14ac:dyDescent="0.25">
      <c r="A190">
        <v>18</v>
      </c>
      <c r="B190">
        <v>584</v>
      </c>
      <c r="C190" t="s">
        <v>183</v>
      </c>
      <c r="I190" t="str">
        <f t="shared" si="2"/>
        <v>INSERT INTO Chart_of_Accounts (accountnum, descript, typeid) VALUES('584', 'Factory overhead volume variance', '18);</v>
      </c>
    </row>
    <row r="191" spans="1:9" x14ac:dyDescent="0.25">
      <c r="A191">
        <v>18</v>
      </c>
      <c r="B191">
        <v>585</v>
      </c>
      <c r="C191" t="s">
        <v>184</v>
      </c>
      <c r="I191" t="str">
        <f t="shared" si="2"/>
        <v>INSERT INTO Chart_of_Accounts (accountnum, descript, typeid) VALUES('585', 'Factory overhead controllable variance', '18);</v>
      </c>
    </row>
    <row r="192" spans="1:9" x14ac:dyDescent="0.25">
      <c r="I192" t="str">
        <f t="shared" si="2"/>
        <v>INSERT INTO Chart_of_Accounts (accountnum, descript, typeid) VALUES('', '', ');</v>
      </c>
    </row>
    <row r="193" spans="1:9" x14ac:dyDescent="0.25">
      <c r="B193" t="s">
        <v>18</v>
      </c>
      <c r="I193" t="str">
        <f t="shared" si="2"/>
        <v>INSERT INTO Chart_of_Accounts (accountnum, descript, typeid) VALUES('Amortization, Depletion, and Depreciation', '', ');</v>
      </c>
    </row>
    <row r="194" spans="1:9" x14ac:dyDescent="0.25">
      <c r="A194">
        <v>19</v>
      </c>
      <c r="B194">
        <v>601</v>
      </c>
      <c r="C194" t="s">
        <v>185</v>
      </c>
      <c r="I194" t="str">
        <f t="shared" si="2"/>
        <v>INSERT INTO Chart_of_Accounts (accountnum, descript, typeid) VALUES('601', 'Amortization expense — _______', '19);</v>
      </c>
    </row>
    <row r="195" spans="1:9" x14ac:dyDescent="0.25">
      <c r="A195">
        <v>19</v>
      </c>
      <c r="B195">
        <v>602</v>
      </c>
      <c r="C195" t="s">
        <v>185</v>
      </c>
      <c r="I195" t="str">
        <f t="shared" ref="I195:I258" si="3">CONCATENATE("INSERT INTO Chart_of_Accounts (accountnum, descript, typeid) VALUES('",$B195,"', '",C195,"', '",A195,");")</f>
        <v>INSERT INTO Chart_of_Accounts (accountnum, descript, typeid) VALUES('602', 'Amortization expense — _______', '19);</v>
      </c>
    </row>
    <row r="196" spans="1:9" x14ac:dyDescent="0.25">
      <c r="A196">
        <v>19</v>
      </c>
      <c r="B196">
        <v>603</v>
      </c>
      <c r="C196" t="s">
        <v>186</v>
      </c>
      <c r="I196" t="str">
        <f t="shared" si="3"/>
        <v>INSERT INTO Chart_of_Accounts (accountnum, descript, typeid) VALUES('603', 'Depletion expense — _______', '19);</v>
      </c>
    </row>
    <row r="197" spans="1:9" x14ac:dyDescent="0.25">
      <c r="A197">
        <v>19</v>
      </c>
      <c r="B197">
        <v>604</v>
      </c>
      <c r="C197" t="s">
        <v>187</v>
      </c>
      <c r="I197" t="str">
        <f t="shared" si="3"/>
        <v>INSERT INTO Chart_of_Accounts (accountnum, descript, typeid) VALUES('604', 'Depreciation expense — Boats', '19);</v>
      </c>
    </row>
    <row r="198" spans="1:9" x14ac:dyDescent="0.25">
      <c r="A198">
        <v>19</v>
      </c>
      <c r="B198">
        <v>605</v>
      </c>
      <c r="C198" t="s">
        <v>188</v>
      </c>
      <c r="I198" t="str">
        <f t="shared" si="3"/>
        <v>INSERT INTO Chart_of_Accounts (accountnum, descript, typeid) VALUES('605', 'Depreciation expense — Automobiles', '19);</v>
      </c>
    </row>
    <row r="199" spans="1:9" x14ac:dyDescent="0.25">
      <c r="A199">
        <v>19</v>
      </c>
      <c r="B199">
        <v>606</v>
      </c>
      <c r="C199" t="s">
        <v>189</v>
      </c>
      <c r="I199" t="str">
        <f t="shared" si="3"/>
        <v>INSERT INTO Chart_of_Accounts (accountnum, descript, typeid) VALUES('606', 'Depreciation expense — Building _______', '19);</v>
      </c>
    </row>
    <row r="200" spans="1:9" x14ac:dyDescent="0.25">
      <c r="A200">
        <v>19</v>
      </c>
      <c r="B200">
        <v>607</v>
      </c>
      <c r="C200" t="s">
        <v>189</v>
      </c>
      <c r="I200" t="str">
        <f t="shared" si="3"/>
        <v>INSERT INTO Chart_of_Accounts (accountnum, descript, typeid) VALUES('607', 'Depreciation expense — Building _______', '19);</v>
      </c>
    </row>
    <row r="201" spans="1:9" x14ac:dyDescent="0.25">
      <c r="A201">
        <v>19</v>
      </c>
      <c r="B201">
        <v>608</v>
      </c>
      <c r="C201" t="s">
        <v>190</v>
      </c>
      <c r="I201" t="str">
        <f t="shared" si="3"/>
        <v>INSERT INTO Chart_of_Accounts (accountnum, descript, typeid) VALUES('608', 'Depreciation expense — Land improvements _______', '19);</v>
      </c>
    </row>
    <row r="202" spans="1:9" x14ac:dyDescent="0.25">
      <c r="A202">
        <v>19</v>
      </c>
      <c r="B202">
        <v>609</v>
      </c>
      <c r="C202" t="s">
        <v>190</v>
      </c>
      <c r="I202" t="str">
        <f t="shared" si="3"/>
        <v>INSERT INTO Chart_of_Accounts (accountnum, descript, typeid) VALUES('609', 'Depreciation expense — Land improvements _______', '19);</v>
      </c>
    </row>
    <row r="203" spans="1:9" x14ac:dyDescent="0.25">
      <c r="A203">
        <v>19</v>
      </c>
      <c r="B203">
        <v>610</v>
      </c>
      <c r="C203" t="s">
        <v>191</v>
      </c>
      <c r="I203" t="str">
        <f t="shared" si="3"/>
        <v>INSERT INTO Chart_of_Accounts (accountnum, descript, typeid) VALUES('610', 'Depreciation expense — Law library', '19);</v>
      </c>
    </row>
    <row r="204" spans="1:9" x14ac:dyDescent="0.25">
      <c r="A204">
        <v>19</v>
      </c>
      <c r="B204">
        <v>611</v>
      </c>
      <c r="C204" t="s">
        <v>192</v>
      </c>
      <c r="I204" t="str">
        <f t="shared" si="3"/>
        <v>INSERT INTO Chart_of_Accounts (accountnum, descript, typeid) VALUES('611', 'Depreciation expense — Trucks', '19);</v>
      </c>
    </row>
    <row r="205" spans="1:9" x14ac:dyDescent="0.25">
      <c r="A205">
        <v>19</v>
      </c>
      <c r="B205">
        <v>612</v>
      </c>
      <c r="C205" t="s">
        <v>193</v>
      </c>
      <c r="I205" t="str">
        <f t="shared" si="3"/>
        <v>INSERT INTO Chart_of_Accounts (accountnum, descript, typeid) VALUES('612', 'Depreciation expense — _______ equipment', '19);</v>
      </c>
    </row>
    <row r="206" spans="1:9" x14ac:dyDescent="0.25">
      <c r="A206">
        <v>19</v>
      </c>
      <c r="B206">
        <v>613</v>
      </c>
      <c r="C206" t="s">
        <v>193</v>
      </c>
      <c r="I206" t="str">
        <f t="shared" si="3"/>
        <v>INSERT INTO Chart_of_Accounts (accountnum, descript, typeid) VALUES('613', 'Depreciation expense — _______ equipment', '19);</v>
      </c>
    </row>
    <row r="207" spans="1:9" x14ac:dyDescent="0.25">
      <c r="A207">
        <v>19</v>
      </c>
      <c r="B207">
        <v>614</v>
      </c>
      <c r="C207" t="s">
        <v>194</v>
      </c>
      <c r="I207" t="str">
        <f t="shared" si="3"/>
        <v>INSERT INTO Chart_of_Accounts (accountnum, descript, typeid) VALUES('614', 'Depreciation expense — _______', '19);</v>
      </c>
    </row>
    <row r="208" spans="1:9" x14ac:dyDescent="0.25">
      <c r="A208">
        <v>19</v>
      </c>
      <c r="B208">
        <v>615</v>
      </c>
      <c r="C208" t="s">
        <v>194</v>
      </c>
      <c r="I208" t="str">
        <f t="shared" si="3"/>
        <v>INSERT INTO Chart_of_Accounts (accountnum, descript, typeid) VALUES('615', 'Depreciation expense — _______', '19);</v>
      </c>
    </row>
    <row r="209" spans="1:9" x14ac:dyDescent="0.25">
      <c r="B209" t="s">
        <v>19</v>
      </c>
      <c r="I209" t="str">
        <f t="shared" si="3"/>
        <v>INSERT INTO Chart_of_Accounts (accountnum, descript, typeid) VALUES('Employee-Related Expenses', '', ');</v>
      </c>
    </row>
    <row r="210" spans="1:9" x14ac:dyDescent="0.25">
      <c r="A210">
        <v>20</v>
      </c>
      <c r="B210">
        <v>620</v>
      </c>
      <c r="C210" t="s">
        <v>195</v>
      </c>
      <c r="I210" t="str">
        <f t="shared" si="3"/>
        <v>INSERT INTO Chart_of_Accounts (accountnum, descript, typeid) VALUES('620', 'Office salaries expense', '20);</v>
      </c>
    </row>
    <row r="211" spans="1:9" x14ac:dyDescent="0.25">
      <c r="A211">
        <v>20</v>
      </c>
      <c r="B211">
        <v>621</v>
      </c>
      <c r="C211" t="s">
        <v>196</v>
      </c>
      <c r="I211" t="str">
        <f t="shared" si="3"/>
        <v>INSERT INTO Chart_of_Accounts (accountnum, descript, typeid) VALUES('621', 'Sales salaries expense', '20);</v>
      </c>
    </row>
    <row r="212" spans="1:9" x14ac:dyDescent="0.25">
      <c r="A212">
        <v>20</v>
      </c>
      <c r="B212">
        <v>622</v>
      </c>
      <c r="C212" t="s">
        <v>197</v>
      </c>
      <c r="I212" t="str">
        <f t="shared" si="3"/>
        <v>INSERT INTO Chart_of_Accounts (accountnum, descript, typeid) VALUES('622', 'Salaries expense', '20);</v>
      </c>
    </row>
    <row r="213" spans="1:9" x14ac:dyDescent="0.25">
      <c r="A213">
        <v>20</v>
      </c>
      <c r="B213">
        <v>623</v>
      </c>
      <c r="C213" t="s">
        <v>198</v>
      </c>
      <c r="I213" t="str">
        <f t="shared" si="3"/>
        <v>INSERT INTO Chart_of_Accounts (accountnum, descript, typeid) VALUES('623', '______ wages expense', '20);</v>
      </c>
    </row>
    <row r="214" spans="1:9" x14ac:dyDescent="0.25">
      <c r="A214">
        <v>20</v>
      </c>
      <c r="B214">
        <v>624</v>
      </c>
      <c r="C214" t="s">
        <v>199</v>
      </c>
      <c r="I214" t="str">
        <f t="shared" si="3"/>
        <v>INSERT INTO Chart_of_Accounts (accountnum, descript, typeid) VALUES('624', 'Employees’ benefits expense', '20);</v>
      </c>
    </row>
    <row r="215" spans="1:9" x14ac:dyDescent="0.25">
      <c r="A215">
        <v>20</v>
      </c>
      <c r="B215">
        <v>625</v>
      </c>
      <c r="C215" t="s">
        <v>200</v>
      </c>
      <c r="I215" t="str">
        <f t="shared" si="3"/>
        <v>INSERT INTO Chart_of_Accounts (accountnum, descript, typeid) VALUES('625', 'Payroll taxes expense', '20);</v>
      </c>
    </row>
    <row r="216" spans="1:9" x14ac:dyDescent="0.25">
      <c r="B216" t="s">
        <v>20</v>
      </c>
      <c r="I216" t="str">
        <f t="shared" si="3"/>
        <v>INSERT INTO Chart_of_Accounts (accountnum, descript, typeid) VALUES('Financial Expenses', '', ');</v>
      </c>
    </row>
    <row r="217" spans="1:9" x14ac:dyDescent="0.25">
      <c r="A217">
        <v>21</v>
      </c>
      <c r="B217">
        <v>630</v>
      </c>
      <c r="C217" t="s">
        <v>201</v>
      </c>
      <c r="I217" t="str">
        <f t="shared" si="3"/>
        <v>INSERT INTO Chart_of_Accounts (accountnum, descript, typeid) VALUES('630', 'Cash over and short', '21);</v>
      </c>
    </row>
    <row r="218" spans="1:9" x14ac:dyDescent="0.25">
      <c r="A218">
        <v>21</v>
      </c>
      <c r="B218">
        <v>631</v>
      </c>
      <c r="C218" t="s">
        <v>202</v>
      </c>
      <c r="I218" t="str">
        <f t="shared" si="3"/>
        <v>INSERT INTO Chart_of_Accounts (accountnum, descript, typeid) VALUES('631', 'Discounts lost', '21);</v>
      </c>
    </row>
    <row r="219" spans="1:9" x14ac:dyDescent="0.25">
      <c r="A219">
        <v>21</v>
      </c>
      <c r="B219">
        <v>632</v>
      </c>
      <c r="C219" t="s">
        <v>203</v>
      </c>
      <c r="I219" t="str">
        <f t="shared" si="3"/>
        <v>INSERT INTO Chart_of_Accounts (accountnum, descript, typeid) VALUES('632', 'Factoring fee expense', '21);</v>
      </c>
    </row>
    <row r="220" spans="1:9" x14ac:dyDescent="0.25">
      <c r="A220">
        <v>21</v>
      </c>
      <c r="B220">
        <v>633</v>
      </c>
      <c r="C220" t="s">
        <v>204</v>
      </c>
      <c r="I220" t="str">
        <f t="shared" si="3"/>
        <v>INSERT INTO Chart_of_Accounts (accountnum, descript, typeid) VALUES('633', 'Interest expense', '21);</v>
      </c>
    </row>
    <row r="221" spans="1:9" x14ac:dyDescent="0.25">
      <c r="B221" t="s">
        <v>21</v>
      </c>
      <c r="I221" t="str">
        <f t="shared" si="3"/>
        <v>INSERT INTO Chart_of_Accounts (accountnum, descript, typeid) VALUES('Insurance Expenses', '', ');</v>
      </c>
    </row>
    <row r="222" spans="1:9" x14ac:dyDescent="0.25">
      <c r="A222">
        <v>22</v>
      </c>
      <c r="B222">
        <v>635</v>
      </c>
      <c r="C222" t="s">
        <v>205</v>
      </c>
      <c r="I222" t="str">
        <f t="shared" si="3"/>
        <v>INSERT INTO Chart_of_Accounts (accountnum, descript, typeid) VALUES('635', 'Insurance expense — Delivery equipment', '22);</v>
      </c>
    </row>
    <row r="223" spans="1:9" x14ac:dyDescent="0.25">
      <c r="A223">
        <v>22</v>
      </c>
      <c r="B223">
        <v>636</v>
      </c>
      <c r="C223" t="s">
        <v>206</v>
      </c>
      <c r="I223" t="str">
        <f t="shared" si="3"/>
        <v>INSERT INTO Chart_of_Accounts (accountnum, descript, typeid) VALUES('636', 'Insurance expense — Office equipment', '22);</v>
      </c>
    </row>
    <row r="224" spans="1:9" x14ac:dyDescent="0.25">
      <c r="A224">
        <v>22</v>
      </c>
      <c r="B224">
        <v>637</v>
      </c>
      <c r="C224" t="s">
        <v>207</v>
      </c>
      <c r="I224" t="str">
        <f t="shared" si="3"/>
        <v>INSERT INTO Chart_of_Accounts (accountnum, descript, typeid) VALUES('637', 'Insurance expense — _______', '22);</v>
      </c>
    </row>
    <row r="225" spans="1:9" x14ac:dyDescent="0.25">
      <c r="B225" t="s">
        <v>22</v>
      </c>
      <c r="I225" t="str">
        <f t="shared" si="3"/>
        <v>INSERT INTO Chart_of_Accounts (accountnum, descript, typeid) VALUES('Rental Expenses', '', ');</v>
      </c>
    </row>
    <row r="226" spans="1:9" x14ac:dyDescent="0.25">
      <c r="A226">
        <v>23</v>
      </c>
      <c r="B226">
        <v>640</v>
      </c>
      <c r="C226" t="s">
        <v>208</v>
      </c>
      <c r="I226" t="str">
        <f t="shared" si="3"/>
        <v>INSERT INTO Chart_of_Accounts (accountnum, descript, typeid) VALUES('640', 'Rent expense', '23);</v>
      </c>
    </row>
    <row r="227" spans="1:9" x14ac:dyDescent="0.25">
      <c r="A227">
        <v>23</v>
      </c>
      <c r="B227">
        <v>641</v>
      </c>
      <c r="C227" t="s">
        <v>209</v>
      </c>
      <c r="I227" t="str">
        <f t="shared" si="3"/>
        <v>INSERT INTO Chart_of_Accounts (accountnum, descript, typeid) VALUES('641', 'Rent expense — Office space', '23);</v>
      </c>
    </row>
    <row r="228" spans="1:9" x14ac:dyDescent="0.25">
      <c r="A228">
        <v>23</v>
      </c>
      <c r="B228">
        <v>642</v>
      </c>
      <c r="C228" t="s">
        <v>210</v>
      </c>
      <c r="I228" t="str">
        <f t="shared" si="3"/>
        <v>INSERT INTO Chart_of_Accounts (accountnum, descript, typeid) VALUES('642', 'Rent expense — Selling space', '23);</v>
      </c>
    </row>
    <row r="229" spans="1:9" x14ac:dyDescent="0.25">
      <c r="A229">
        <v>23</v>
      </c>
      <c r="B229">
        <v>643</v>
      </c>
      <c r="C229" t="s">
        <v>211</v>
      </c>
      <c r="I229" t="str">
        <f t="shared" si="3"/>
        <v>INSERT INTO Chart_of_Accounts (accountnum, descript, typeid) VALUES('643', 'Press rental expense', '23);</v>
      </c>
    </row>
    <row r="230" spans="1:9" x14ac:dyDescent="0.25">
      <c r="A230">
        <v>23</v>
      </c>
      <c r="B230">
        <v>644</v>
      </c>
      <c r="C230" t="s">
        <v>212</v>
      </c>
      <c r="I230" t="str">
        <f t="shared" si="3"/>
        <v>INSERT INTO Chart_of_Accounts (accountnum, descript, typeid) VALUES('644', 'Truck rental expense', '23);</v>
      </c>
    </row>
    <row r="231" spans="1:9" x14ac:dyDescent="0.25">
      <c r="A231">
        <v>23</v>
      </c>
      <c r="B231">
        <v>645</v>
      </c>
      <c r="C231" t="s">
        <v>213</v>
      </c>
      <c r="I231" t="str">
        <f t="shared" si="3"/>
        <v>INSERT INTO Chart_of_Accounts (accountnum, descript, typeid) VALUES('645', '______ rental expense', '23);</v>
      </c>
    </row>
    <row r="232" spans="1:9" x14ac:dyDescent="0.25">
      <c r="B232" t="s">
        <v>23</v>
      </c>
      <c r="I232" t="str">
        <f t="shared" si="3"/>
        <v>INSERT INTO Chart_of_Accounts (accountnum, descript, typeid) VALUES('Supplies Expenses', '', ');</v>
      </c>
    </row>
    <row r="233" spans="1:9" x14ac:dyDescent="0.25">
      <c r="A233">
        <v>24</v>
      </c>
      <c r="B233">
        <v>650</v>
      </c>
      <c r="C233" t="s">
        <v>214</v>
      </c>
      <c r="I233" t="str">
        <f t="shared" si="3"/>
        <v>INSERT INTO Chart_of_Accounts (accountnum, descript, typeid) VALUES('650', 'Office supplies expense', '24);</v>
      </c>
    </row>
    <row r="234" spans="1:9" x14ac:dyDescent="0.25">
      <c r="A234">
        <v>24</v>
      </c>
      <c r="B234">
        <v>651</v>
      </c>
      <c r="C234" t="s">
        <v>215</v>
      </c>
      <c r="I234" t="str">
        <f t="shared" si="3"/>
        <v>INSERT INTO Chart_of_Accounts (accountnum, descript, typeid) VALUES('651', 'Store supplies expense', '24);</v>
      </c>
    </row>
    <row r="235" spans="1:9" x14ac:dyDescent="0.25">
      <c r="A235">
        <v>24</v>
      </c>
      <c r="B235">
        <v>652</v>
      </c>
      <c r="C235" t="s">
        <v>216</v>
      </c>
      <c r="I235" t="str">
        <f t="shared" si="3"/>
        <v>INSERT INTO Chart_of_Accounts (accountnum, descript, typeid) VALUES('652', '______ supplies expense', '24);</v>
      </c>
    </row>
    <row r="236" spans="1:9" x14ac:dyDescent="0.25">
      <c r="A236">
        <v>24</v>
      </c>
      <c r="B236">
        <v>653</v>
      </c>
      <c r="C236" t="s">
        <v>216</v>
      </c>
      <c r="I236" t="str">
        <f t="shared" si="3"/>
        <v>INSERT INTO Chart_of_Accounts (accountnum, descript, typeid) VALUES('653', '______ supplies expense', '24);</v>
      </c>
    </row>
    <row r="237" spans="1:9" x14ac:dyDescent="0.25">
      <c r="B237" t="s">
        <v>24</v>
      </c>
      <c r="I237" t="str">
        <f t="shared" si="3"/>
        <v>INSERT INTO Chart_of_Accounts (accountnum, descript, typeid) VALUES('Miscellaneous Expenses', '', ');</v>
      </c>
    </row>
    <row r="238" spans="1:9" x14ac:dyDescent="0.25">
      <c r="A238">
        <v>25</v>
      </c>
      <c r="B238">
        <v>655</v>
      </c>
      <c r="C238" t="s">
        <v>217</v>
      </c>
      <c r="I238" t="str">
        <f t="shared" si="3"/>
        <v>INSERT INTO Chart_of_Accounts (accountnum, descript, typeid) VALUES('655', 'Advertising expense', '25);</v>
      </c>
    </row>
    <row r="239" spans="1:9" x14ac:dyDescent="0.25">
      <c r="A239">
        <v>25</v>
      </c>
      <c r="B239">
        <v>656</v>
      </c>
      <c r="C239" t="s">
        <v>218</v>
      </c>
      <c r="I239" t="str">
        <f t="shared" si="3"/>
        <v>INSERT INTO Chart_of_Accounts (accountnum, descript, typeid) VALUES('656', 'Bad debts expense', '25);</v>
      </c>
    </row>
    <row r="240" spans="1:9" x14ac:dyDescent="0.25">
      <c r="A240">
        <v>25</v>
      </c>
      <c r="B240">
        <v>657</v>
      </c>
      <c r="C240" t="s">
        <v>219</v>
      </c>
      <c r="I240" t="str">
        <f t="shared" si="3"/>
        <v>INSERT INTO Chart_of_Accounts (accountnum, descript, typeid) VALUES('657', 'Blueprinting expense', '25);</v>
      </c>
    </row>
    <row r="241" spans="1:9" x14ac:dyDescent="0.25">
      <c r="A241">
        <v>25</v>
      </c>
      <c r="B241">
        <v>658</v>
      </c>
      <c r="C241" t="s">
        <v>220</v>
      </c>
      <c r="I241" t="str">
        <f t="shared" si="3"/>
        <v>INSERT INTO Chart_of_Accounts (accountnum, descript, typeid) VALUES('658', 'Boat expense', '25);</v>
      </c>
    </row>
    <row r="242" spans="1:9" x14ac:dyDescent="0.25">
      <c r="A242">
        <v>25</v>
      </c>
      <c r="B242">
        <v>659</v>
      </c>
      <c r="C242" t="s">
        <v>221</v>
      </c>
      <c r="I242" t="str">
        <f t="shared" si="3"/>
        <v>INSERT INTO Chart_of_Accounts (accountnum, descript, typeid) VALUES('659', 'Collection expense', '25);</v>
      </c>
    </row>
    <row r="243" spans="1:9" x14ac:dyDescent="0.25">
      <c r="A243">
        <v>25</v>
      </c>
      <c r="B243">
        <v>661</v>
      </c>
      <c r="C243" t="s">
        <v>222</v>
      </c>
      <c r="I243" t="str">
        <f t="shared" si="3"/>
        <v>INSERT INTO Chart_of_Accounts (accountnum, descript, typeid) VALUES('661', 'Concessions expense', '25);</v>
      </c>
    </row>
    <row r="244" spans="1:9" x14ac:dyDescent="0.25">
      <c r="A244">
        <v>25</v>
      </c>
      <c r="B244">
        <v>662</v>
      </c>
      <c r="C244" t="s">
        <v>223</v>
      </c>
      <c r="I244" t="str">
        <f t="shared" si="3"/>
        <v>INSERT INTO Chart_of_Accounts (accountnum, descript, typeid) VALUES('662', 'Credit card expense', '25);</v>
      </c>
    </row>
    <row r="245" spans="1:9" x14ac:dyDescent="0.25">
      <c r="A245">
        <v>25</v>
      </c>
      <c r="B245">
        <v>663</v>
      </c>
      <c r="C245" t="s">
        <v>224</v>
      </c>
      <c r="I245" t="str">
        <f t="shared" si="3"/>
        <v>INSERT INTO Chart_of_Accounts (accountnum, descript, typeid) VALUES('663', 'Delivery expense', '25);</v>
      </c>
    </row>
    <row r="246" spans="1:9" x14ac:dyDescent="0.25">
      <c r="A246">
        <v>25</v>
      </c>
      <c r="B246">
        <v>664</v>
      </c>
      <c r="C246" t="s">
        <v>225</v>
      </c>
      <c r="I246" t="str">
        <f t="shared" si="3"/>
        <v>INSERT INTO Chart_of_Accounts (accountnum, descript, typeid) VALUES('664', 'Dumping expense', '25);</v>
      </c>
    </row>
    <row r="247" spans="1:9" x14ac:dyDescent="0.25">
      <c r="A247">
        <v>25</v>
      </c>
      <c r="B247">
        <v>667</v>
      </c>
      <c r="C247" t="s">
        <v>226</v>
      </c>
      <c r="I247" t="str">
        <f t="shared" si="3"/>
        <v>INSERT INTO Chart_of_Accounts (accountnum, descript, typeid) VALUES('667', 'Equipment expense', '25);</v>
      </c>
    </row>
    <row r="248" spans="1:9" x14ac:dyDescent="0.25">
      <c r="A248">
        <v>25</v>
      </c>
      <c r="B248">
        <v>668</v>
      </c>
      <c r="C248" t="s">
        <v>227</v>
      </c>
      <c r="I248" t="str">
        <f t="shared" si="3"/>
        <v>INSERT INTO Chart_of_Accounts (accountnum, descript, typeid) VALUES('668', 'Food and drinks expense', '25);</v>
      </c>
    </row>
    <row r="249" spans="1:9" x14ac:dyDescent="0.25">
      <c r="A249">
        <v>25</v>
      </c>
      <c r="B249">
        <v>671</v>
      </c>
      <c r="C249" t="s">
        <v>228</v>
      </c>
      <c r="I249" t="str">
        <f t="shared" si="3"/>
        <v>INSERT INTO Chart_of_Accounts (accountnum, descript, typeid) VALUES('671', 'Gas and oil expense', '25);</v>
      </c>
    </row>
    <row r="250" spans="1:9" x14ac:dyDescent="0.25">
      <c r="A250">
        <v>25</v>
      </c>
      <c r="B250">
        <v>672</v>
      </c>
      <c r="C250" t="s">
        <v>229</v>
      </c>
      <c r="I250" t="str">
        <f t="shared" si="3"/>
        <v>INSERT INTO Chart_of_Accounts (accountnum, descript, typeid) VALUES('672', 'General and administrative expense', '25);</v>
      </c>
    </row>
    <row r="251" spans="1:9" x14ac:dyDescent="0.25">
      <c r="A251">
        <v>25</v>
      </c>
      <c r="B251">
        <v>673</v>
      </c>
      <c r="C251" t="s">
        <v>230</v>
      </c>
      <c r="I251" t="str">
        <f t="shared" si="3"/>
        <v>INSERT INTO Chart_of_Accounts (accountnum, descript, typeid) VALUES('673', 'Janitorial expense', '25);</v>
      </c>
    </row>
    <row r="252" spans="1:9" x14ac:dyDescent="0.25">
      <c r="A252">
        <v>25</v>
      </c>
      <c r="B252">
        <v>674</v>
      </c>
      <c r="C252" t="s">
        <v>231</v>
      </c>
      <c r="I252" t="str">
        <f t="shared" si="3"/>
        <v>INSERT INTO Chart_of_Accounts (accountnum, descript, typeid) VALUES('674', 'Legal fees expense', '25);</v>
      </c>
    </row>
    <row r="253" spans="1:9" x14ac:dyDescent="0.25">
      <c r="A253">
        <v>25</v>
      </c>
      <c r="B253">
        <v>676</v>
      </c>
      <c r="C253" t="s">
        <v>232</v>
      </c>
      <c r="I253" t="str">
        <f t="shared" si="3"/>
        <v>INSERT INTO Chart_of_Accounts (accountnum, descript, typeid) VALUES('676', 'Mileage expense', '25);</v>
      </c>
    </row>
    <row r="254" spans="1:9" x14ac:dyDescent="0.25">
      <c r="A254">
        <v>25</v>
      </c>
      <c r="B254">
        <v>677</v>
      </c>
      <c r="C254" t="s">
        <v>233</v>
      </c>
      <c r="I254" t="str">
        <f t="shared" si="3"/>
        <v>INSERT INTO Chart_of_Accounts (accountnum, descript, typeid) VALUES('677', 'Miscellaneous expenses', '25);</v>
      </c>
    </row>
    <row r="255" spans="1:9" x14ac:dyDescent="0.25">
      <c r="A255">
        <v>25</v>
      </c>
      <c r="B255">
        <v>678</v>
      </c>
      <c r="C255" t="s">
        <v>234</v>
      </c>
      <c r="I255" t="str">
        <f t="shared" si="3"/>
        <v>INSERT INTO Chart_of_Accounts (accountnum, descript, typeid) VALUES('678', 'Mower and tools expense', '25);</v>
      </c>
    </row>
    <row r="256" spans="1:9" x14ac:dyDescent="0.25">
      <c r="A256">
        <v>25</v>
      </c>
      <c r="B256">
        <v>679</v>
      </c>
      <c r="C256" t="s">
        <v>235</v>
      </c>
      <c r="I256" t="str">
        <f t="shared" si="3"/>
        <v>INSERT INTO Chart_of_Accounts (accountnum, descript, typeid) VALUES('679', 'Operating expense', '25);</v>
      </c>
    </row>
    <row r="257" spans="1:9" x14ac:dyDescent="0.25">
      <c r="A257">
        <v>25</v>
      </c>
      <c r="B257">
        <v>680</v>
      </c>
      <c r="C257" t="s">
        <v>236</v>
      </c>
      <c r="I257" t="str">
        <f t="shared" si="3"/>
        <v>INSERT INTO Chart_of_Accounts (accountnum, descript, typeid) VALUES('680', 'Organization expense', '25);</v>
      </c>
    </row>
    <row r="258" spans="1:9" x14ac:dyDescent="0.25">
      <c r="A258">
        <v>25</v>
      </c>
      <c r="B258">
        <v>681</v>
      </c>
      <c r="C258" t="s">
        <v>237</v>
      </c>
      <c r="I258" t="str">
        <f t="shared" si="3"/>
        <v>INSERT INTO Chart_of_Accounts (accountnum, descript, typeid) VALUES('681', 'Permits expense', '25);</v>
      </c>
    </row>
    <row r="259" spans="1:9" x14ac:dyDescent="0.25">
      <c r="A259">
        <v>25</v>
      </c>
      <c r="B259">
        <v>682</v>
      </c>
      <c r="C259" t="s">
        <v>238</v>
      </c>
      <c r="I259" t="str">
        <f t="shared" ref="I259:I290" si="4">CONCATENATE("INSERT INTO Chart_of_Accounts (accountnum, descript, typeid) VALUES('",$B259,"', '",C259,"', '",A259,");")</f>
        <v>INSERT INTO Chart_of_Accounts (accountnum, descript, typeid) VALUES('682', 'Postage expense', '25);</v>
      </c>
    </row>
    <row r="260" spans="1:9" x14ac:dyDescent="0.25">
      <c r="A260">
        <v>25</v>
      </c>
      <c r="B260">
        <v>683</v>
      </c>
      <c r="C260" t="s">
        <v>239</v>
      </c>
      <c r="I260" t="str">
        <f t="shared" si="4"/>
        <v>INSERT INTO Chart_of_Accounts (accountnum, descript, typeid) VALUES('683', 'Property taxes expense', '25);</v>
      </c>
    </row>
    <row r="261" spans="1:9" x14ac:dyDescent="0.25">
      <c r="A261">
        <v>25</v>
      </c>
      <c r="B261">
        <v>684</v>
      </c>
      <c r="C261" t="s">
        <v>240</v>
      </c>
      <c r="I261" t="str">
        <f t="shared" si="4"/>
        <v>INSERT INTO Chart_of_Accounts (accountnum, descript, typeid) VALUES('684', 'Repairs expense — _______', '25);</v>
      </c>
    </row>
    <row r="262" spans="1:9" x14ac:dyDescent="0.25">
      <c r="A262">
        <v>25</v>
      </c>
      <c r="B262">
        <v>685</v>
      </c>
      <c r="C262" t="s">
        <v>240</v>
      </c>
      <c r="I262" t="str">
        <f t="shared" si="4"/>
        <v>INSERT INTO Chart_of_Accounts (accountnum, descript, typeid) VALUES('685', 'Repairs expense — _______', '25);</v>
      </c>
    </row>
    <row r="263" spans="1:9" x14ac:dyDescent="0.25">
      <c r="A263">
        <v>25</v>
      </c>
      <c r="B263">
        <v>687</v>
      </c>
      <c r="C263" t="s">
        <v>241</v>
      </c>
      <c r="I263" t="str">
        <f t="shared" si="4"/>
        <v>INSERT INTO Chart_of_Accounts (accountnum, descript, typeid) VALUES('687', 'Selling expense', '25);</v>
      </c>
    </row>
    <row r="264" spans="1:9" x14ac:dyDescent="0.25">
      <c r="A264">
        <v>25</v>
      </c>
      <c r="B264">
        <v>688</v>
      </c>
      <c r="C264" t="s">
        <v>242</v>
      </c>
      <c r="I264" t="str">
        <f t="shared" si="4"/>
        <v>INSERT INTO Chart_of_Accounts (accountnum, descript, typeid) VALUES('688', 'Telephone expense', '25);</v>
      </c>
    </row>
    <row r="265" spans="1:9" x14ac:dyDescent="0.25">
      <c r="A265">
        <v>25</v>
      </c>
      <c r="B265">
        <v>689</v>
      </c>
      <c r="C265" t="s">
        <v>243</v>
      </c>
      <c r="I265" t="str">
        <f t="shared" si="4"/>
        <v>INSERT INTO Chart_of_Accounts (accountnum, descript, typeid) VALUES('689', 'Travel and entertainment expense', '25);</v>
      </c>
    </row>
    <row r="266" spans="1:9" x14ac:dyDescent="0.25">
      <c r="A266">
        <v>25</v>
      </c>
      <c r="B266">
        <v>690</v>
      </c>
      <c r="C266" t="s">
        <v>244</v>
      </c>
      <c r="I266" t="str">
        <f t="shared" si="4"/>
        <v>INSERT INTO Chart_of_Accounts (accountnum, descript, typeid) VALUES('690', 'Utilities expense', '25);</v>
      </c>
    </row>
    <row r="267" spans="1:9" x14ac:dyDescent="0.25">
      <c r="A267">
        <v>25</v>
      </c>
      <c r="B267">
        <v>691</v>
      </c>
      <c r="C267" t="s">
        <v>245</v>
      </c>
      <c r="I267" t="str">
        <f t="shared" si="4"/>
        <v>INSERT INTO Chart_of_Accounts (accountnum, descript, typeid) VALUES('691', 'Warranty expense', '25);</v>
      </c>
    </row>
    <row r="268" spans="1:9" x14ac:dyDescent="0.25">
      <c r="A268">
        <v>25</v>
      </c>
      <c r="B268">
        <v>695</v>
      </c>
      <c r="C268" t="s">
        <v>246</v>
      </c>
      <c r="I268" t="str">
        <f t="shared" si="4"/>
        <v>INSERT INTO Chart_of_Accounts (accountnum, descript, typeid) VALUES('695', 'Income taxes expense', '25);</v>
      </c>
    </row>
    <row r="269" spans="1:9" x14ac:dyDescent="0.25">
      <c r="B269" t="s">
        <v>266</v>
      </c>
      <c r="I269" t="str">
        <f t="shared" si="4"/>
        <v>INSERT INTO Chart_of_Accounts (accountnum, descript, typeid) VALUES('Gains', '', ');</v>
      </c>
    </row>
    <row r="270" spans="1:9" x14ac:dyDescent="0.25">
      <c r="A270">
        <v>26</v>
      </c>
      <c r="B270">
        <v>701</v>
      </c>
      <c r="C270" t="s">
        <v>247</v>
      </c>
      <c r="I270" t="str">
        <f t="shared" si="4"/>
        <v>INSERT INTO Chart_of_Accounts (accountnum, descript, typeid) VALUES('701', 'Gain on retirement of bonds', '26);</v>
      </c>
    </row>
    <row r="271" spans="1:9" x14ac:dyDescent="0.25">
      <c r="A271">
        <v>26</v>
      </c>
      <c r="B271">
        <v>702</v>
      </c>
      <c r="C271" t="s">
        <v>248</v>
      </c>
      <c r="I271" t="str">
        <f t="shared" si="4"/>
        <v>INSERT INTO Chart_of_Accounts (accountnum, descript, typeid) VALUES('702', 'Gain on sale of machinery', '26);</v>
      </c>
    </row>
    <row r="272" spans="1:9" x14ac:dyDescent="0.25">
      <c r="A272">
        <v>26</v>
      </c>
      <c r="B272">
        <v>703</v>
      </c>
      <c r="C272" t="s">
        <v>249</v>
      </c>
      <c r="I272" t="str">
        <f t="shared" si="4"/>
        <v>INSERT INTO Chart_of_Accounts (accountnum, descript, typeid) VALUES('703', 'Gain on sale of investments', '26);</v>
      </c>
    </row>
    <row r="273" spans="1:9" x14ac:dyDescent="0.25">
      <c r="A273">
        <v>26</v>
      </c>
      <c r="B273">
        <v>704</v>
      </c>
      <c r="C273" t="s">
        <v>250</v>
      </c>
      <c r="I273" t="str">
        <f t="shared" si="4"/>
        <v>INSERT INTO Chart_of_Accounts (accountnum, descript, typeid) VALUES('704', 'Gain on sale of trucks', '26);</v>
      </c>
    </row>
    <row r="274" spans="1:9" x14ac:dyDescent="0.25">
      <c r="A274">
        <v>26</v>
      </c>
      <c r="B274">
        <v>705</v>
      </c>
      <c r="C274" t="s">
        <v>251</v>
      </c>
      <c r="I274" t="str">
        <f t="shared" si="4"/>
        <v>INSERT INTO Chart_of_Accounts (accountnum, descript, typeid) VALUES('705', 'Gain on _______', '26);</v>
      </c>
    </row>
    <row r="275" spans="1:9" x14ac:dyDescent="0.25">
      <c r="A275">
        <v>26</v>
      </c>
      <c r="B275">
        <v>809</v>
      </c>
      <c r="C275" t="s">
        <v>260</v>
      </c>
      <c r="I275" t="str">
        <f t="shared" si="4"/>
        <v>INSERT INTO Chart_of_Accounts (accountnum, descript, typeid) VALUES('809', 'Unrealized gain — Income', '26);</v>
      </c>
    </row>
    <row r="276" spans="1:9" x14ac:dyDescent="0.25">
      <c r="A276">
        <v>26</v>
      </c>
      <c r="B276">
        <v>811</v>
      </c>
      <c r="C276" t="s">
        <v>262</v>
      </c>
      <c r="I276" t="str">
        <f t="shared" si="4"/>
        <v>INSERT INTO Chart_of_Accounts (accountnum, descript, typeid) VALUES('811', 'Impairment gain', '26);</v>
      </c>
    </row>
    <row r="277" spans="1:9" x14ac:dyDescent="0.25">
      <c r="B277" t="s">
        <v>267</v>
      </c>
      <c r="I277" t="str">
        <f t="shared" si="4"/>
        <v>INSERT INTO Chart_of_Accounts (accountnum, descript, typeid) VALUES('Losses', '', ');</v>
      </c>
    </row>
    <row r="278" spans="1:9" x14ac:dyDescent="0.25">
      <c r="A278">
        <v>27</v>
      </c>
      <c r="B278">
        <v>801</v>
      </c>
      <c r="C278" t="s">
        <v>252</v>
      </c>
      <c r="I278" t="str">
        <f t="shared" si="4"/>
        <v>INSERT INTO Chart_of_Accounts (accountnum, descript, typeid) VALUES('801', 'Loss on disposal of machinery', '27);</v>
      </c>
    </row>
    <row r="279" spans="1:9" x14ac:dyDescent="0.25">
      <c r="A279">
        <v>27</v>
      </c>
      <c r="B279">
        <v>802</v>
      </c>
      <c r="C279" t="s">
        <v>253</v>
      </c>
      <c r="I279" t="str">
        <f t="shared" si="4"/>
        <v>INSERT INTO Chart_of_Accounts (accountnum, descript, typeid) VALUES('802', 'Loss on exchange of equipment', '27);</v>
      </c>
    </row>
    <row r="280" spans="1:9" x14ac:dyDescent="0.25">
      <c r="A280">
        <v>27</v>
      </c>
      <c r="B280">
        <v>803</v>
      </c>
      <c r="C280" t="s">
        <v>254</v>
      </c>
      <c r="I280" t="str">
        <f t="shared" si="4"/>
        <v>INSERT INTO Chart_of_Accounts (accountnum, descript, typeid) VALUES('803', 'Loss on exchange of _______', '27);</v>
      </c>
    </row>
    <row r="281" spans="1:9" x14ac:dyDescent="0.25">
      <c r="A281">
        <v>27</v>
      </c>
      <c r="B281">
        <v>804</v>
      </c>
      <c r="C281" t="s">
        <v>255</v>
      </c>
      <c r="I281" t="str">
        <f t="shared" si="4"/>
        <v>INSERT INTO Chart_of_Accounts (accountnum, descript, typeid) VALUES('804', 'Loss on sale of notes', '27);</v>
      </c>
    </row>
    <row r="282" spans="1:9" x14ac:dyDescent="0.25">
      <c r="A282">
        <v>27</v>
      </c>
      <c r="B282">
        <v>805</v>
      </c>
      <c r="C282" t="s">
        <v>256</v>
      </c>
      <c r="I282" t="str">
        <f t="shared" si="4"/>
        <v>INSERT INTO Chart_of_Accounts (accountnum, descript, typeid) VALUES('805', 'Loss on retirement of bonds', '27);</v>
      </c>
    </row>
    <row r="283" spans="1:9" x14ac:dyDescent="0.25">
      <c r="A283">
        <v>27</v>
      </c>
      <c r="B283">
        <v>806</v>
      </c>
      <c r="C283" t="s">
        <v>257</v>
      </c>
      <c r="I283" t="str">
        <f t="shared" si="4"/>
        <v>INSERT INTO Chart_of_Accounts (accountnum, descript, typeid) VALUES('806', 'Loss on sale of investments', '27);</v>
      </c>
    </row>
    <row r="284" spans="1:9" x14ac:dyDescent="0.25">
      <c r="A284">
        <v>27</v>
      </c>
      <c r="B284">
        <v>807</v>
      </c>
      <c r="C284" t="s">
        <v>258</v>
      </c>
      <c r="I284" t="str">
        <f t="shared" si="4"/>
        <v>INSERT INTO Chart_of_Accounts (accountnum, descript, typeid) VALUES('807', 'Loss on sale of machinery', '27);</v>
      </c>
    </row>
    <row r="285" spans="1:9" x14ac:dyDescent="0.25">
      <c r="A285">
        <v>27</v>
      </c>
      <c r="B285">
        <v>808</v>
      </c>
      <c r="C285" t="s">
        <v>259</v>
      </c>
      <c r="I285" t="str">
        <f t="shared" si="4"/>
        <v>INSERT INTO Chart_of_Accounts (accountnum, descript, typeid) VALUES('808', 'Loss on _______', '27);</v>
      </c>
    </row>
    <row r="286" spans="1:9" x14ac:dyDescent="0.25">
      <c r="A286">
        <v>27</v>
      </c>
      <c r="B286">
        <v>810</v>
      </c>
      <c r="C286" t="s">
        <v>261</v>
      </c>
      <c r="I286" t="str">
        <f t="shared" si="4"/>
        <v>INSERT INTO Chart_of_Accounts (accountnum, descript, typeid) VALUES('810', 'Unrealized loss — Income', '27);</v>
      </c>
    </row>
    <row r="287" spans="1:9" x14ac:dyDescent="0.25">
      <c r="A287">
        <v>27</v>
      </c>
      <c r="B287">
        <v>812</v>
      </c>
      <c r="C287" t="s">
        <v>263</v>
      </c>
      <c r="I287" t="str">
        <f t="shared" si="4"/>
        <v>INSERT INTO Chart_of_Accounts (accountnum, descript, typeid) VALUES('812', 'Impairment loss', '27);</v>
      </c>
    </row>
    <row r="288" spans="1:9" x14ac:dyDescent="0.25">
      <c r="B288" t="s">
        <v>25</v>
      </c>
      <c r="I288" t="str">
        <f t="shared" si="4"/>
        <v>INSERT INTO Chart_of_Accounts (accountnum, descript, typeid) VALUES('Clearing Accounts', '', ');</v>
      </c>
    </row>
    <row r="289" spans="1:9" x14ac:dyDescent="0.25">
      <c r="A289">
        <v>28</v>
      </c>
      <c r="B289">
        <v>901</v>
      </c>
      <c r="C289" t="s">
        <v>264</v>
      </c>
      <c r="I289" t="str">
        <f t="shared" si="4"/>
        <v>INSERT INTO Chart_of_Accounts (accountnum, descript, typeid) VALUES('901', 'Income summary', '28);</v>
      </c>
    </row>
    <row r="290" spans="1:9" x14ac:dyDescent="0.25">
      <c r="A290">
        <v>28</v>
      </c>
      <c r="B290">
        <v>902</v>
      </c>
      <c r="C290" t="s">
        <v>265</v>
      </c>
      <c r="I290" t="str">
        <f t="shared" si="4"/>
        <v>INSERT INTO Chart_of_Accounts (accountnum, descript, typeid) VALUES('902', 'Manufacturing summary', '28);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19" sqref="A19:XFD19"/>
    </sheetView>
  </sheetViews>
  <sheetFormatPr defaultRowHeight="15" x14ac:dyDescent="0.25"/>
  <cols>
    <col min="1" max="1" width="39.5703125" bestFit="1" customWidth="1"/>
    <col min="2" max="3" width="70.42578125" bestFit="1" customWidth="1"/>
  </cols>
  <sheetData>
    <row r="1" spans="1:2" x14ac:dyDescent="0.25">
      <c r="A1" t="s">
        <v>0</v>
      </c>
      <c r="B1" t="str">
        <f>CONCATENATE("INSERT INTO Account_Types (name, descript, debitispositive) VALUES('",$A1,"', '",$A1,"',1);")</f>
        <v>INSERT INTO Account_Types (name, descript, debitispositive) VALUES('Current Assets', 'Current Assets',1);</v>
      </c>
    </row>
    <row r="2" spans="1:2" x14ac:dyDescent="0.25">
      <c r="A2" t="s">
        <v>1</v>
      </c>
      <c r="B2" t="str">
        <f>CONCATENATE("INSERT INTO Account_Types (name, descript, debitispositive) VALUES('",$A2,"', '",$A2,"',1);")</f>
        <v>INSERT INTO Account_Types (name, descript, debitispositive) VALUES('Long-Term Investments', 'Long-Term Investments',1);</v>
      </c>
    </row>
    <row r="3" spans="1:2" x14ac:dyDescent="0.25">
      <c r="A3" t="s">
        <v>2</v>
      </c>
      <c r="B3" t="str">
        <f>CONCATENATE("INSERT INTO Account_Types (name, descript, debitispositive) VALUES('",$A3,"', '",$A3,"',1);")</f>
        <v>INSERT INTO Account_Types (name, descript, debitispositive) VALUES('Plant Assets', 'Plant Assets',1);</v>
      </c>
    </row>
    <row r="4" spans="1:2" x14ac:dyDescent="0.25">
      <c r="A4" t="s">
        <v>3</v>
      </c>
      <c r="B4" t="str">
        <f>CONCATENATE("INSERT INTO Account_Types (name, descript, debitispositive) VALUES('",$A4,"', '",$A4,"',1);")</f>
        <v>INSERT INTO Account_Types (name, descript, debitispositive) VALUES('Natural Resources', 'Natural Resources',1);</v>
      </c>
    </row>
    <row r="5" spans="1:2" x14ac:dyDescent="0.25">
      <c r="A5" t="s">
        <v>4</v>
      </c>
      <c r="B5" t="str">
        <f>CONCATENATE("INSERT INTO Account_Types (name, descript, debitispositive) VALUES('",$A5,"', '",$A5,"',1);")</f>
        <v>INSERT INTO Account_Types (name, descript, debitispositive) VALUES('Intangible Assets', 'Intangible Assets',1);</v>
      </c>
    </row>
    <row r="6" spans="1:2" x14ac:dyDescent="0.25">
      <c r="A6" t="s">
        <v>5</v>
      </c>
      <c r="B6" t="str">
        <f t="shared" ref="B6:B15" si="0">CONCATENATE("INSERT INTO Account_Types (name, descript, debitispositive) VALUES('",$A6,"', '",$A6,"',0);")</f>
        <v>INSERT INTO Account_Types (name, descript, debitispositive) VALUES('Current Liabilities', 'Current Liabilities',0);</v>
      </c>
    </row>
    <row r="7" spans="1:2" x14ac:dyDescent="0.25">
      <c r="A7" t="s">
        <v>6</v>
      </c>
      <c r="B7" t="str">
        <f t="shared" si="0"/>
        <v>INSERT INTO Account_Types (name, descript, debitispositive) VALUES('Unearned Revenues', 'Unearned Revenues',0);</v>
      </c>
    </row>
    <row r="8" spans="1:2" x14ac:dyDescent="0.25">
      <c r="A8" t="s">
        <v>7</v>
      </c>
      <c r="B8" t="str">
        <f t="shared" si="0"/>
        <v>INSERT INTO Account_Types (name, descript, debitispositive) VALUES('Notes Payable', 'Notes Payable',0);</v>
      </c>
    </row>
    <row r="9" spans="1:2" x14ac:dyDescent="0.25">
      <c r="A9" t="s">
        <v>8</v>
      </c>
      <c r="B9" t="str">
        <f t="shared" si="0"/>
        <v>INSERT INTO Account_Types (name, descript, debitispositive) VALUES('Long-Term Liabilities', 'Long-Term Liabilities',0);</v>
      </c>
    </row>
    <row r="10" spans="1:2" x14ac:dyDescent="0.25">
      <c r="A10" t="s">
        <v>9</v>
      </c>
      <c r="B10" t="str">
        <f t="shared" si="0"/>
        <v>INSERT INTO Account_Types (name, descript, debitispositive) VALUES('Owner’s Equity', 'Owner’s Equity',0);</v>
      </c>
    </row>
    <row r="11" spans="1:2" x14ac:dyDescent="0.25">
      <c r="A11" t="s">
        <v>10</v>
      </c>
      <c r="B11" t="str">
        <f t="shared" si="0"/>
        <v>INSERT INTO Account_Types (name, descript, debitispositive) VALUES('Paid-In Capital', 'Paid-In Capital',0);</v>
      </c>
    </row>
    <row r="12" spans="1:2" x14ac:dyDescent="0.25">
      <c r="A12" t="s">
        <v>11</v>
      </c>
      <c r="B12" t="str">
        <f t="shared" si="0"/>
        <v>INSERT INTO Account_Types (name, descript, debitispositive) VALUES('No-par common stock', 'No-par common stock',0);</v>
      </c>
    </row>
    <row r="13" spans="1:2" x14ac:dyDescent="0.25">
      <c r="A13" t="s">
        <v>12</v>
      </c>
      <c r="B13" t="str">
        <f>CONCATENATE("INSERT INTO Account_Types (name, descript, debitispositive) VALUES('",$A13,"', '",$A13,"',1);")</f>
        <v>INSERT INTO Account_Types (name, descript, debitispositive) VALUES('Retained Earnings', 'Retained Earnings',1);</v>
      </c>
    </row>
    <row r="14" spans="1:2" x14ac:dyDescent="0.25">
      <c r="A14" t="s">
        <v>13</v>
      </c>
      <c r="B14" t="str">
        <f t="shared" si="0"/>
        <v>INSERT INTO Account_Types (name, descript, debitispositive) VALUES('Other Equity Accounts', 'Other Equity Accounts',0);</v>
      </c>
    </row>
    <row r="15" spans="1:2" x14ac:dyDescent="0.25">
      <c r="A15" t="s">
        <v>14</v>
      </c>
      <c r="B15" t="str">
        <f t="shared" si="0"/>
        <v>INSERT INTO Account_Types (name, descript, debitispositive) VALUES('Revenues', 'Revenues',0);</v>
      </c>
    </row>
    <row r="16" spans="1:2" x14ac:dyDescent="0.25">
      <c r="A16" t="s">
        <v>15</v>
      </c>
      <c r="B16" t="str">
        <f t="shared" ref="B16:B18" si="1">CONCATENATE("INSERT INTO Account_Types (name, descript, debitispositive) VALUES('",$A16,"', '",$A16,"',1);")</f>
        <v>INSERT INTO Account_Types (name, descript, debitispositive) VALUES('Cost of Goods Sold', 'Cost of Goods Sold',1);</v>
      </c>
    </row>
    <row r="17" spans="1:3" x14ac:dyDescent="0.25">
      <c r="A17" t="s">
        <v>16</v>
      </c>
      <c r="B17" t="str">
        <f t="shared" si="1"/>
        <v>INSERT INTO Account_Types (name, descript, debitispositive) VALUES('Manufacturing', 'Manufacturing',1);</v>
      </c>
    </row>
    <row r="18" spans="1:3" x14ac:dyDescent="0.25">
      <c r="A18" t="s">
        <v>17</v>
      </c>
      <c r="B18" t="str">
        <f t="shared" si="1"/>
        <v>INSERT INTO Account_Types (name, descript, debitispositive) VALUES('Standard Cost Variance', 'Standard Cost Variance',1);</v>
      </c>
    </row>
    <row r="19" spans="1:3" x14ac:dyDescent="0.25">
      <c r="A19" t="s">
        <v>18</v>
      </c>
      <c r="B19" t="str">
        <f t="shared" ref="B19:C25" si="2">CONCATENATE("INSERT INTO Account_Types (name, descript, debitispositive) VALUES('",$A19,"', '",$A19,"',0);")</f>
        <v>INSERT INTO Account_Types (name, descript, debitispositive) VALUES('Amortization, Depletion, and Depreciation', 'Amortization, Depletion, and Depreciation',0);</v>
      </c>
    </row>
    <row r="20" spans="1:3" x14ac:dyDescent="0.25">
      <c r="A20" t="s">
        <v>19</v>
      </c>
      <c r="B20" t="str">
        <f t="shared" ref="B20:B26" si="3">CONCATENATE("INSERT INTO Account_Types (name, descript, debitispositive) VALUES('",$A20,"', '",$A20,"',1);")</f>
        <v>INSERT INTO Account_Types (name, descript, debitispositive) VALUES('Employee-Related Expenses', 'Employee-Related Expenses',1);</v>
      </c>
      <c r="C20" t="str">
        <f t="shared" si="2"/>
        <v>INSERT INTO Account_Types (name, descript, debitispositive) VALUES('Employee-Related Expenses', 'Employee-Related Expenses',0);</v>
      </c>
    </row>
    <row r="21" spans="1:3" x14ac:dyDescent="0.25">
      <c r="A21" t="s">
        <v>20</v>
      </c>
      <c r="B21" t="str">
        <f t="shared" si="3"/>
        <v>INSERT INTO Account_Types (name, descript, debitispositive) VALUES('Financial Expenses', 'Financial Expenses',1);</v>
      </c>
      <c r="C21" t="str">
        <f t="shared" si="2"/>
        <v>INSERT INTO Account_Types (name, descript, debitispositive) VALUES('Financial Expenses', 'Financial Expenses',0);</v>
      </c>
    </row>
    <row r="22" spans="1:3" x14ac:dyDescent="0.25">
      <c r="A22" t="s">
        <v>21</v>
      </c>
      <c r="B22" t="str">
        <f t="shared" si="3"/>
        <v>INSERT INTO Account_Types (name, descript, debitispositive) VALUES('Insurance Expenses', 'Insurance Expenses',1);</v>
      </c>
      <c r="C22" t="str">
        <f t="shared" si="2"/>
        <v>INSERT INTO Account_Types (name, descript, debitispositive) VALUES('Insurance Expenses', 'Insurance Expenses',0);</v>
      </c>
    </row>
    <row r="23" spans="1:3" x14ac:dyDescent="0.25">
      <c r="A23" t="s">
        <v>22</v>
      </c>
      <c r="B23" t="str">
        <f t="shared" si="3"/>
        <v>INSERT INTO Account_Types (name, descript, debitispositive) VALUES('Rental Expenses', 'Rental Expenses',1);</v>
      </c>
      <c r="C23" t="str">
        <f t="shared" si="2"/>
        <v>INSERT INTO Account_Types (name, descript, debitispositive) VALUES('Rental Expenses', 'Rental Expenses',0);</v>
      </c>
    </row>
    <row r="24" spans="1:3" x14ac:dyDescent="0.25">
      <c r="A24" t="s">
        <v>23</v>
      </c>
      <c r="B24" t="str">
        <f t="shared" si="3"/>
        <v>INSERT INTO Account_Types (name, descript, debitispositive) VALUES('Supplies Expenses', 'Supplies Expenses',1);</v>
      </c>
      <c r="C24" t="str">
        <f t="shared" si="2"/>
        <v>INSERT INTO Account_Types (name, descript, debitispositive) VALUES('Supplies Expenses', 'Supplies Expenses',0);</v>
      </c>
    </row>
    <row r="25" spans="1:3" x14ac:dyDescent="0.25">
      <c r="A25" t="s">
        <v>24</v>
      </c>
      <c r="B25" t="str">
        <f t="shared" si="3"/>
        <v>INSERT INTO Account_Types (name, descript, debitispositive) VALUES('Miscellaneous Expenses', 'Miscellaneous Expenses',1);</v>
      </c>
      <c r="C25" t="str">
        <f t="shared" si="2"/>
        <v>INSERT INTO Account_Types (name, descript, debitispositive) VALUES('Miscellaneous Expenses', 'Miscellaneous Expenses',0);</v>
      </c>
    </row>
    <row r="26" spans="1:3" x14ac:dyDescent="0.25">
      <c r="A26" t="s">
        <v>266</v>
      </c>
      <c r="B26" t="str">
        <f t="shared" si="3"/>
        <v>INSERT INTO Account_Types (name, descript, debitispositive) VALUES('Gains', 'Gains',1);</v>
      </c>
    </row>
    <row r="27" spans="1:3" x14ac:dyDescent="0.25">
      <c r="A27" t="s">
        <v>267</v>
      </c>
      <c r="B27" t="str">
        <f>CONCATENATE("INSERT INTO Account_Types (name, descript, debitispositive) VALUES('",$A27,"', '",$A27,"',0);")</f>
        <v>INSERT INTO Account_Types (name, descript, debitispositive) VALUES('Losses', 'Losses',0);</v>
      </c>
    </row>
    <row r="28" spans="1:3" x14ac:dyDescent="0.25">
      <c r="A28" t="s">
        <v>25</v>
      </c>
      <c r="B28" t="str">
        <f>CONCATENATE("INSERT INTO Account_Types (name, descript, debitispositive) VALUES('",$A28,"', '",$A28,"',1);")</f>
        <v>INSERT INTO Account_Types (name, descript, debitispositive) VALUES('Clearing Accounts', 'Clearing Accounts',1);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tabSelected="1" topLeftCell="A226" workbookViewId="0">
      <selection activeCell="I1" sqref="I1:I258"/>
    </sheetView>
  </sheetViews>
  <sheetFormatPr defaultRowHeight="15" x14ac:dyDescent="0.25"/>
  <cols>
    <col min="2" max="2" width="8.42578125" customWidth="1"/>
    <col min="11" max="11" width="39.5703125" bestFit="1" customWidth="1"/>
    <col min="12" max="12" width="67.5703125" customWidth="1"/>
    <col min="13" max="13" width="85.42578125" customWidth="1"/>
  </cols>
  <sheetData>
    <row r="1" spans="1:9" x14ac:dyDescent="0.25">
      <c r="A1">
        <v>1</v>
      </c>
      <c r="B1">
        <v>101</v>
      </c>
      <c r="C1" t="s">
        <v>26</v>
      </c>
      <c r="I1" t="str">
        <f>CONCATENATE("INSERT INTO Chart_of_Accounts (accountnum, descript, typeid) VALUES(",$B1,", '",C1,"', ",A1,");")</f>
        <v>INSERT INTO Chart_of_Accounts (accountnum, descript, typeid) VALUES(101, 'Cash', 1);</v>
      </c>
    </row>
    <row r="2" spans="1:9" x14ac:dyDescent="0.25">
      <c r="A2">
        <v>1</v>
      </c>
      <c r="B2">
        <v>102</v>
      </c>
      <c r="C2" t="s">
        <v>27</v>
      </c>
      <c r="I2" t="str">
        <f t="shared" ref="I2:I65" si="0">CONCATENATE("INSERT INTO Chart_of_Accounts (accountnum, descript, typeid) VALUES(",$B2,", '",C2,"', ",A2,");")</f>
        <v>INSERT INTO Chart_of_Accounts (accountnum, descript, typeid) VALUES(102, 'Petty cash', 1);</v>
      </c>
    </row>
    <row r="3" spans="1:9" x14ac:dyDescent="0.25">
      <c r="A3">
        <v>1</v>
      </c>
      <c r="B3">
        <v>103</v>
      </c>
      <c r="C3" t="s">
        <v>28</v>
      </c>
      <c r="I3" t="str">
        <f t="shared" si="0"/>
        <v>INSERT INTO Chart_of_Accounts (accountnum, descript, typeid) VALUES(103, 'Cash equivalents', 1);</v>
      </c>
    </row>
    <row r="4" spans="1:9" x14ac:dyDescent="0.25">
      <c r="A4">
        <v>1</v>
      </c>
      <c r="B4">
        <v>104</v>
      </c>
      <c r="C4" t="s">
        <v>29</v>
      </c>
      <c r="I4" t="str">
        <f t="shared" si="0"/>
        <v>INSERT INTO Chart_of_Accounts (accountnum, descript, typeid) VALUES(104, 'Short-term investments', 1);</v>
      </c>
    </row>
    <row r="5" spans="1:9" x14ac:dyDescent="0.25">
      <c r="A5">
        <v>1</v>
      </c>
      <c r="B5">
        <v>105</v>
      </c>
      <c r="C5" t="s">
        <v>30</v>
      </c>
      <c r="I5" t="str">
        <f t="shared" si="0"/>
        <v>INSERT INTO Chart_of_Accounts (accountnum, descript, typeid) VALUES(105, 'Fair value adjustment, _______ securities (S-T)', 1);</v>
      </c>
    </row>
    <row r="6" spans="1:9" x14ac:dyDescent="0.25">
      <c r="A6">
        <v>1</v>
      </c>
      <c r="B6">
        <v>106</v>
      </c>
      <c r="C6" t="s">
        <v>31</v>
      </c>
      <c r="I6" t="str">
        <f t="shared" si="0"/>
        <v>INSERT INTO Chart_of_Accounts (accountnum, descript, typeid) VALUES(106, 'Accounts receivable', 1);</v>
      </c>
    </row>
    <row r="7" spans="1:9" x14ac:dyDescent="0.25">
      <c r="A7">
        <v>1</v>
      </c>
      <c r="B7">
        <v>107</v>
      </c>
      <c r="C7" t="s">
        <v>32</v>
      </c>
      <c r="I7" t="str">
        <f t="shared" si="0"/>
        <v>INSERT INTO Chart_of_Accounts (accountnum, descript, typeid) VALUES(107, 'Allowance for doubtful accounts', 1);</v>
      </c>
    </row>
    <row r="8" spans="1:9" x14ac:dyDescent="0.25">
      <c r="A8">
        <v>1</v>
      </c>
      <c r="B8">
        <v>108</v>
      </c>
      <c r="C8" t="s">
        <v>33</v>
      </c>
      <c r="I8" t="str">
        <f t="shared" si="0"/>
        <v>INSERT INTO Chart_of_Accounts (accountnum, descript, typeid) VALUES(108, 'Legal fees receivable', 1);</v>
      </c>
    </row>
    <row r="9" spans="1:9" x14ac:dyDescent="0.25">
      <c r="A9">
        <v>1</v>
      </c>
      <c r="B9">
        <v>109</v>
      </c>
      <c r="C9" t="s">
        <v>34</v>
      </c>
      <c r="I9" t="str">
        <f t="shared" si="0"/>
        <v>INSERT INTO Chart_of_Accounts (accountnum, descript, typeid) VALUES(109, 'Interest receivable', 1);</v>
      </c>
    </row>
    <row r="10" spans="1:9" x14ac:dyDescent="0.25">
      <c r="A10">
        <v>1</v>
      </c>
      <c r="B10">
        <v>110</v>
      </c>
      <c r="C10" t="s">
        <v>35</v>
      </c>
      <c r="I10" t="str">
        <f t="shared" si="0"/>
        <v>INSERT INTO Chart_of_Accounts (accountnum, descript, typeid) VALUES(110, 'Rent receivable', 1);</v>
      </c>
    </row>
    <row r="11" spans="1:9" x14ac:dyDescent="0.25">
      <c r="A11">
        <v>1</v>
      </c>
      <c r="B11">
        <v>111</v>
      </c>
      <c r="C11" t="s">
        <v>36</v>
      </c>
      <c r="I11" t="str">
        <f t="shared" si="0"/>
        <v>INSERT INTO Chart_of_Accounts (accountnum, descript, typeid) VALUES(111, 'Notes receivable', 1);</v>
      </c>
    </row>
    <row r="12" spans="1:9" x14ac:dyDescent="0.25">
      <c r="A12">
        <v>1</v>
      </c>
      <c r="B12">
        <v>119</v>
      </c>
      <c r="C12" t="s">
        <v>37</v>
      </c>
      <c r="I12" t="str">
        <f t="shared" si="0"/>
        <v>INSERT INTO Chart_of_Accounts (accountnum, descript, typeid) VALUES(119, 'Merchandise inventory', 1);</v>
      </c>
    </row>
    <row r="13" spans="1:9" x14ac:dyDescent="0.25">
      <c r="A13">
        <v>1</v>
      </c>
      <c r="B13">
        <v>120</v>
      </c>
      <c r="C13" t="s">
        <v>38</v>
      </c>
      <c r="I13" t="str">
        <f t="shared" si="0"/>
        <v>INSERT INTO Chart_of_Accounts (accountnum, descript, typeid) VALUES(120, '__________ inventory', 1);</v>
      </c>
    </row>
    <row r="14" spans="1:9" x14ac:dyDescent="0.25">
      <c r="A14">
        <v>1</v>
      </c>
      <c r="B14">
        <v>121</v>
      </c>
      <c r="C14" t="s">
        <v>38</v>
      </c>
      <c r="I14" t="str">
        <f t="shared" si="0"/>
        <v>INSERT INTO Chart_of_Accounts (accountnum, descript, typeid) VALUES(121, '__________ inventory', 1);</v>
      </c>
    </row>
    <row r="15" spans="1:9" x14ac:dyDescent="0.25">
      <c r="A15">
        <v>1</v>
      </c>
      <c r="B15">
        <v>124</v>
      </c>
      <c r="C15" t="s">
        <v>39</v>
      </c>
      <c r="I15" t="str">
        <f t="shared" si="0"/>
        <v>INSERT INTO Chart_of_Accounts (accountnum, descript, typeid) VALUES(124, 'Office supplies', 1);</v>
      </c>
    </row>
    <row r="16" spans="1:9" x14ac:dyDescent="0.25">
      <c r="A16">
        <v>1</v>
      </c>
      <c r="B16">
        <v>125</v>
      </c>
      <c r="C16" t="s">
        <v>40</v>
      </c>
      <c r="I16" t="str">
        <f t="shared" si="0"/>
        <v>INSERT INTO Chart_of_Accounts (accountnum, descript, typeid) VALUES(125, 'Store supplies', 1);</v>
      </c>
    </row>
    <row r="17" spans="1:9" x14ac:dyDescent="0.25">
      <c r="A17">
        <v>1</v>
      </c>
      <c r="B17">
        <v>126</v>
      </c>
      <c r="C17" t="s">
        <v>41</v>
      </c>
      <c r="I17" t="str">
        <f t="shared" si="0"/>
        <v>INSERT INTO Chart_of_Accounts (accountnum, descript, typeid) VALUES(126, '______ supplies', 1);</v>
      </c>
    </row>
    <row r="18" spans="1:9" x14ac:dyDescent="0.25">
      <c r="A18">
        <v>1</v>
      </c>
      <c r="B18">
        <v>128</v>
      </c>
      <c r="C18" t="s">
        <v>42</v>
      </c>
      <c r="I18" t="str">
        <f t="shared" si="0"/>
        <v>INSERT INTO Chart_of_Accounts (accountnum, descript, typeid) VALUES(128, 'Prepaid insurance', 1);</v>
      </c>
    </row>
    <row r="19" spans="1:9" x14ac:dyDescent="0.25">
      <c r="A19">
        <v>1</v>
      </c>
      <c r="B19">
        <v>129</v>
      </c>
      <c r="C19" t="s">
        <v>43</v>
      </c>
      <c r="I19" t="str">
        <f t="shared" si="0"/>
        <v>INSERT INTO Chart_of_Accounts (accountnum, descript, typeid) VALUES(129, 'Prepaid interest', 1);</v>
      </c>
    </row>
    <row r="20" spans="1:9" x14ac:dyDescent="0.25">
      <c r="A20">
        <v>1</v>
      </c>
      <c r="B20">
        <v>131</v>
      </c>
      <c r="C20" t="s">
        <v>44</v>
      </c>
      <c r="I20" t="str">
        <f t="shared" si="0"/>
        <v>INSERT INTO Chart_of_Accounts (accountnum, descript, typeid) VALUES(131, 'Prepaid rent', 1);</v>
      </c>
    </row>
    <row r="21" spans="1:9" x14ac:dyDescent="0.25">
      <c r="A21">
        <v>1</v>
      </c>
      <c r="B21">
        <v>132</v>
      </c>
      <c r="C21" t="s">
        <v>45</v>
      </c>
      <c r="I21" t="str">
        <f t="shared" si="0"/>
        <v>INSERT INTO Chart_of_Accounts (accountnum, descript, typeid) VALUES(132, 'Raw materials inventory', 1);</v>
      </c>
    </row>
    <row r="22" spans="1:9" x14ac:dyDescent="0.25">
      <c r="A22">
        <v>1</v>
      </c>
      <c r="B22">
        <v>133</v>
      </c>
      <c r="C22" t="s">
        <v>46</v>
      </c>
      <c r="I22" t="str">
        <f t="shared" si="0"/>
        <v>INSERT INTO Chart_of_Accounts (accountnum, descript, typeid) VALUES(133, 'Goods in process inventory, _______', 1);</v>
      </c>
    </row>
    <row r="23" spans="1:9" x14ac:dyDescent="0.25">
      <c r="A23">
        <v>1</v>
      </c>
      <c r="B23">
        <v>134</v>
      </c>
      <c r="C23" t="s">
        <v>46</v>
      </c>
      <c r="I23" t="str">
        <f t="shared" si="0"/>
        <v>INSERT INTO Chart_of_Accounts (accountnum, descript, typeid) VALUES(134, 'Goods in process inventory, _______', 1);</v>
      </c>
    </row>
    <row r="24" spans="1:9" x14ac:dyDescent="0.25">
      <c r="A24">
        <v>1</v>
      </c>
      <c r="B24">
        <v>135</v>
      </c>
      <c r="C24" t="s">
        <v>47</v>
      </c>
      <c r="I24" t="str">
        <f t="shared" si="0"/>
        <v>INSERT INTO Chart_of_Accounts (accountnum, descript, typeid) VALUES(135, 'Finished goods inventory', 1);</v>
      </c>
    </row>
    <row r="25" spans="1:9" x14ac:dyDescent="0.25">
      <c r="A25">
        <v>2</v>
      </c>
      <c r="B25">
        <v>141</v>
      </c>
      <c r="C25" t="s">
        <v>48</v>
      </c>
      <c r="I25" t="str">
        <f t="shared" si="0"/>
        <v>INSERT INTO Chart_of_Accounts (accountnum, descript, typeid) VALUES(141, 'Long-term investments', 2);</v>
      </c>
    </row>
    <row r="26" spans="1:9" x14ac:dyDescent="0.25">
      <c r="A26">
        <v>2</v>
      </c>
      <c r="B26">
        <v>142</v>
      </c>
      <c r="C26" t="s">
        <v>49</v>
      </c>
      <c r="I26" t="str">
        <f t="shared" si="0"/>
        <v>INSERT INTO Chart_of_Accounts (accountnum, descript, typeid) VALUES(142, 'Fair value adjustment, _______ securities (L-T)', 2);</v>
      </c>
    </row>
    <row r="27" spans="1:9" x14ac:dyDescent="0.25">
      <c r="A27">
        <v>2</v>
      </c>
      <c r="B27">
        <v>144</v>
      </c>
      <c r="C27" t="s">
        <v>50</v>
      </c>
      <c r="I27" t="str">
        <f t="shared" si="0"/>
        <v>INSERT INTO Chart_of_Accounts (accountnum, descript, typeid) VALUES(144, 'Investment in _______', 2);</v>
      </c>
    </row>
    <row r="28" spans="1:9" x14ac:dyDescent="0.25">
      <c r="A28">
        <v>2</v>
      </c>
      <c r="B28">
        <v>145</v>
      </c>
      <c r="C28" t="s">
        <v>51</v>
      </c>
      <c r="I28" t="str">
        <f t="shared" si="0"/>
        <v>INSERT INTO Chart_of_Accounts (accountnum, descript, typeid) VALUES(145, 'Bond sinking fund', 2);</v>
      </c>
    </row>
    <row r="29" spans="1:9" x14ac:dyDescent="0.25">
      <c r="A29">
        <v>3</v>
      </c>
      <c r="B29">
        <v>151</v>
      </c>
      <c r="C29" t="s">
        <v>52</v>
      </c>
      <c r="I29" t="str">
        <f t="shared" si="0"/>
        <v>INSERT INTO Chart_of_Accounts (accountnum, descript, typeid) VALUES(151, 'Automobiles', 3);</v>
      </c>
    </row>
    <row r="30" spans="1:9" x14ac:dyDescent="0.25">
      <c r="A30">
        <v>3</v>
      </c>
      <c r="B30">
        <v>152</v>
      </c>
      <c r="C30" t="s">
        <v>53</v>
      </c>
      <c r="I30" t="str">
        <f t="shared" si="0"/>
        <v>INSERT INTO Chart_of_Accounts (accountnum, descript, typeid) VALUES(152, 'Accumulated depreciation — Automobiles', 3);</v>
      </c>
    </row>
    <row r="31" spans="1:9" x14ac:dyDescent="0.25">
      <c r="A31">
        <v>3</v>
      </c>
      <c r="B31">
        <v>153</v>
      </c>
      <c r="C31" t="s">
        <v>54</v>
      </c>
      <c r="I31" t="str">
        <f t="shared" si="0"/>
        <v>INSERT INTO Chart_of_Accounts (accountnum, descript, typeid) VALUES(153, 'Trucks', 3);</v>
      </c>
    </row>
    <row r="32" spans="1:9" x14ac:dyDescent="0.25">
      <c r="A32">
        <v>3</v>
      </c>
      <c r="B32">
        <v>154</v>
      </c>
      <c r="C32" t="s">
        <v>55</v>
      </c>
      <c r="I32" t="str">
        <f t="shared" si="0"/>
        <v>INSERT INTO Chart_of_Accounts (accountnum, descript, typeid) VALUES(154, 'Accumulated depreciation — Trucks', 3);</v>
      </c>
    </row>
    <row r="33" spans="1:9" x14ac:dyDescent="0.25">
      <c r="A33">
        <v>3</v>
      </c>
      <c r="B33">
        <v>155</v>
      </c>
      <c r="C33" t="s">
        <v>56</v>
      </c>
      <c r="I33" t="str">
        <f t="shared" si="0"/>
        <v>INSERT INTO Chart_of_Accounts (accountnum, descript, typeid) VALUES(155, 'Boats', 3);</v>
      </c>
    </row>
    <row r="34" spans="1:9" x14ac:dyDescent="0.25">
      <c r="A34">
        <v>3</v>
      </c>
      <c r="B34">
        <v>156</v>
      </c>
      <c r="C34" t="s">
        <v>57</v>
      </c>
      <c r="I34" t="str">
        <f t="shared" si="0"/>
        <v>INSERT INTO Chart_of_Accounts (accountnum, descript, typeid) VALUES(156, 'Accumulated depreciation — Boats', 3);</v>
      </c>
    </row>
    <row r="35" spans="1:9" x14ac:dyDescent="0.25">
      <c r="A35">
        <v>3</v>
      </c>
      <c r="B35">
        <v>157</v>
      </c>
      <c r="C35" t="s">
        <v>58</v>
      </c>
      <c r="I35" t="str">
        <f t="shared" si="0"/>
        <v>INSERT INTO Chart_of_Accounts (accountnum, descript, typeid) VALUES(157, 'Professional library', 3);</v>
      </c>
    </row>
    <row r="36" spans="1:9" x14ac:dyDescent="0.25">
      <c r="A36">
        <v>3</v>
      </c>
      <c r="B36">
        <v>158</v>
      </c>
      <c r="C36" t="s">
        <v>59</v>
      </c>
      <c r="I36" t="str">
        <f t="shared" si="0"/>
        <v>INSERT INTO Chart_of_Accounts (accountnum, descript, typeid) VALUES(158, 'Accumulated depreciation — Professional library', 3);</v>
      </c>
    </row>
    <row r="37" spans="1:9" x14ac:dyDescent="0.25">
      <c r="A37">
        <v>3</v>
      </c>
      <c r="B37">
        <v>159</v>
      </c>
      <c r="C37" t="s">
        <v>60</v>
      </c>
      <c r="I37" t="str">
        <f t="shared" si="0"/>
        <v>INSERT INTO Chart_of_Accounts (accountnum, descript, typeid) VALUES(159, 'Law library', 3);</v>
      </c>
    </row>
    <row r="38" spans="1:9" x14ac:dyDescent="0.25">
      <c r="A38">
        <v>3</v>
      </c>
      <c r="B38">
        <v>160</v>
      </c>
      <c r="C38" t="s">
        <v>61</v>
      </c>
      <c r="I38" t="str">
        <f t="shared" si="0"/>
        <v>INSERT INTO Chart_of_Accounts (accountnum, descript, typeid) VALUES(160, 'Accumulated depreciation — Law library', 3);</v>
      </c>
    </row>
    <row r="39" spans="1:9" x14ac:dyDescent="0.25">
      <c r="A39">
        <v>3</v>
      </c>
      <c r="B39">
        <v>161</v>
      </c>
      <c r="C39" t="s">
        <v>62</v>
      </c>
      <c r="I39" t="str">
        <f t="shared" si="0"/>
        <v>INSERT INTO Chart_of_Accounts (accountnum, descript, typeid) VALUES(161, 'Furniture', 3);</v>
      </c>
    </row>
    <row r="40" spans="1:9" x14ac:dyDescent="0.25">
      <c r="A40">
        <v>3</v>
      </c>
      <c r="B40">
        <v>162</v>
      </c>
      <c r="C40" t="s">
        <v>63</v>
      </c>
      <c r="I40" t="str">
        <f t="shared" si="0"/>
        <v>INSERT INTO Chart_of_Accounts (accountnum, descript, typeid) VALUES(162, 'Accumulated depreciation — Furniture', 3);</v>
      </c>
    </row>
    <row r="41" spans="1:9" x14ac:dyDescent="0.25">
      <c r="A41">
        <v>3</v>
      </c>
      <c r="B41">
        <v>163</v>
      </c>
      <c r="C41" t="s">
        <v>64</v>
      </c>
      <c r="I41" t="str">
        <f t="shared" si="0"/>
        <v>INSERT INTO Chart_of_Accounts (accountnum, descript, typeid) VALUES(163, 'Office equipment', 3);</v>
      </c>
    </row>
    <row r="42" spans="1:9" x14ac:dyDescent="0.25">
      <c r="A42">
        <v>3</v>
      </c>
      <c r="B42">
        <v>164</v>
      </c>
      <c r="C42" t="s">
        <v>65</v>
      </c>
      <c r="I42" t="str">
        <f t="shared" si="0"/>
        <v>INSERT INTO Chart_of_Accounts (accountnum, descript, typeid) VALUES(164, 'Accumulated depreciation — Office equipment', 3);</v>
      </c>
    </row>
    <row r="43" spans="1:9" x14ac:dyDescent="0.25">
      <c r="A43">
        <v>3</v>
      </c>
      <c r="B43">
        <v>165</v>
      </c>
      <c r="C43" t="s">
        <v>66</v>
      </c>
      <c r="I43" t="str">
        <f t="shared" si="0"/>
        <v>INSERT INTO Chart_of_Accounts (accountnum, descript, typeid) VALUES(165, 'Store equipment', 3);</v>
      </c>
    </row>
    <row r="44" spans="1:9" x14ac:dyDescent="0.25">
      <c r="A44">
        <v>3</v>
      </c>
      <c r="B44">
        <v>166</v>
      </c>
      <c r="C44" t="s">
        <v>67</v>
      </c>
      <c r="I44" t="str">
        <f t="shared" si="0"/>
        <v>INSERT INTO Chart_of_Accounts (accountnum, descript, typeid) VALUES(166, 'Accumulated depreciation — Store equipment', 3);</v>
      </c>
    </row>
    <row r="45" spans="1:9" x14ac:dyDescent="0.25">
      <c r="A45">
        <v>3</v>
      </c>
      <c r="B45">
        <v>167</v>
      </c>
      <c r="C45" t="s">
        <v>68</v>
      </c>
      <c r="I45" t="str">
        <f t="shared" si="0"/>
        <v>INSERT INTO Chart_of_Accounts (accountnum, descript, typeid) VALUES(167, '_______ equipment', 3);</v>
      </c>
    </row>
    <row r="46" spans="1:9" x14ac:dyDescent="0.25">
      <c r="A46">
        <v>3</v>
      </c>
      <c r="B46">
        <v>168</v>
      </c>
      <c r="C46" t="s">
        <v>69</v>
      </c>
      <c r="I46" t="str">
        <f t="shared" si="0"/>
        <v>INSERT INTO Chart_of_Accounts (accountnum, descript, typeid) VALUES(168, 'Accumulated depreciation — _______ Equipment', 3);</v>
      </c>
    </row>
    <row r="47" spans="1:9" x14ac:dyDescent="0.25">
      <c r="A47">
        <v>3</v>
      </c>
      <c r="B47">
        <v>169</v>
      </c>
      <c r="C47" t="s">
        <v>70</v>
      </c>
      <c r="I47" t="str">
        <f t="shared" si="0"/>
        <v>INSERT INTO Chart_of_Accounts (accountnum, descript, typeid) VALUES(169, 'Machinery', 3);</v>
      </c>
    </row>
    <row r="48" spans="1:9" x14ac:dyDescent="0.25">
      <c r="A48">
        <v>3</v>
      </c>
      <c r="B48">
        <v>170</v>
      </c>
      <c r="C48" t="s">
        <v>71</v>
      </c>
      <c r="I48" t="str">
        <f t="shared" si="0"/>
        <v>INSERT INTO Chart_of_Accounts (accountnum, descript, typeid) VALUES(170, 'Accumulated depreciation — Machinery', 3);</v>
      </c>
    </row>
    <row r="49" spans="1:9" x14ac:dyDescent="0.25">
      <c r="A49">
        <v>3</v>
      </c>
      <c r="B49">
        <v>173</v>
      </c>
      <c r="C49" t="s">
        <v>72</v>
      </c>
      <c r="I49" t="str">
        <f t="shared" si="0"/>
        <v>INSERT INTO Chart_of_Accounts (accountnum, descript, typeid) VALUES(173, 'Building _______', 3);</v>
      </c>
    </row>
    <row r="50" spans="1:9" x14ac:dyDescent="0.25">
      <c r="A50">
        <v>3</v>
      </c>
      <c r="B50">
        <v>174</v>
      </c>
      <c r="C50" t="s">
        <v>73</v>
      </c>
      <c r="I50" t="str">
        <f t="shared" si="0"/>
        <v>INSERT INTO Chart_of_Accounts (accountnum, descript, typeid) VALUES(174, 'Accumulated depreciation — Building _______', 3);</v>
      </c>
    </row>
    <row r="51" spans="1:9" x14ac:dyDescent="0.25">
      <c r="A51">
        <v>3</v>
      </c>
      <c r="B51">
        <v>175</v>
      </c>
      <c r="C51" t="s">
        <v>72</v>
      </c>
      <c r="I51" t="str">
        <f t="shared" si="0"/>
        <v>INSERT INTO Chart_of_Accounts (accountnum, descript, typeid) VALUES(175, 'Building _______', 3);</v>
      </c>
    </row>
    <row r="52" spans="1:9" x14ac:dyDescent="0.25">
      <c r="A52">
        <v>3</v>
      </c>
      <c r="B52">
        <v>176</v>
      </c>
      <c r="C52" t="s">
        <v>73</v>
      </c>
      <c r="I52" t="str">
        <f t="shared" si="0"/>
        <v>INSERT INTO Chart_of_Accounts (accountnum, descript, typeid) VALUES(176, 'Accumulated depreciation — Building _______', 3);</v>
      </c>
    </row>
    <row r="53" spans="1:9" x14ac:dyDescent="0.25">
      <c r="A53">
        <v>3</v>
      </c>
      <c r="B53">
        <v>179</v>
      </c>
      <c r="C53" t="s">
        <v>74</v>
      </c>
      <c r="I53" t="str">
        <f t="shared" si="0"/>
        <v>INSERT INTO Chart_of_Accounts (accountnum, descript, typeid) VALUES(179, 'Land improvements _______', 3);</v>
      </c>
    </row>
    <row r="54" spans="1:9" x14ac:dyDescent="0.25">
      <c r="A54">
        <v>3</v>
      </c>
      <c r="B54">
        <v>180</v>
      </c>
      <c r="C54" t="s">
        <v>75</v>
      </c>
      <c r="I54" t="str">
        <f t="shared" si="0"/>
        <v>INSERT INTO Chart_of_Accounts (accountnum, descript, typeid) VALUES(180, 'Accumulated depreciation — Land improvements _______', 3);</v>
      </c>
    </row>
    <row r="55" spans="1:9" x14ac:dyDescent="0.25">
      <c r="A55">
        <v>3</v>
      </c>
      <c r="B55">
        <v>181</v>
      </c>
      <c r="C55" t="s">
        <v>74</v>
      </c>
      <c r="I55" t="str">
        <f t="shared" si="0"/>
        <v>INSERT INTO Chart_of_Accounts (accountnum, descript, typeid) VALUES(181, 'Land improvements _______', 3);</v>
      </c>
    </row>
    <row r="56" spans="1:9" x14ac:dyDescent="0.25">
      <c r="A56">
        <v>3</v>
      </c>
      <c r="B56">
        <v>182</v>
      </c>
      <c r="C56" t="s">
        <v>75</v>
      </c>
      <c r="I56" t="str">
        <f t="shared" si="0"/>
        <v>INSERT INTO Chart_of_Accounts (accountnum, descript, typeid) VALUES(182, 'Accumulated depreciation — Land improvements _______', 3);</v>
      </c>
    </row>
    <row r="57" spans="1:9" x14ac:dyDescent="0.25">
      <c r="A57">
        <v>3</v>
      </c>
      <c r="B57">
        <v>183</v>
      </c>
      <c r="C57" t="s">
        <v>76</v>
      </c>
      <c r="I57" t="str">
        <f t="shared" si="0"/>
        <v>INSERT INTO Chart_of_Accounts (accountnum, descript, typeid) VALUES(183, 'Land', 3);</v>
      </c>
    </row>
    <row r="58" spans="1:9" x14ac:dyDescent="0.25">
      <c r="A58">
        <v>4</v>
      </c>
      <c r="B58">
        <v>185</v>
      </c>
      <c r="C58" t="s">
        <v>77</v>
      </c>
      <c r="I58" t="str">
        <f t="shared" si="0"/>
        <v>INSERT INTO Chart_of_Accounts (accountnum, descript, typeid) VALUES(185, 'Mineral deposit', 4);</v>
      </c>
    </row>
    <row r="59" spans="1:9" x14ac:dyDescent="0.25">
      <c r="A59">
        <v>4</v>
      </c>
      <c r="B59">
        <v>186</v>
      </c>
      <c r="C59" t="s">
        <v>78</v>
      </c>
      <c r="I59" t="str">
        <f t="shared" si="0"/>
        <v>INSERT INTO Chart_of_Accounts (accountnum, descript, typeid) VALUES(186, 'Accumulated depletion — Mineral deposit', 4);</v>
      </c>
    </row>
    <row r="60" spans="1:9" x14ac:dyDescent="0.25">
      <c r="A60">
        <v>5</v>
      </c>
      <c r="B60">
        <v>191</v>
      </c>
      <c r="C60" t="s">
        <v>79</v>
      </c>
      <c r="I60" t="str">
        <f t="shared" si="0"/>
        <v>INSERT INTO Chart_of_Accounts (accountnum, descript, typeid) VALUES(191, 'Patents', 5);</v>
      </c>
    </row>
    <row r="61" spans="1:9" x14ac:dyDescent="0.25">
      <c r="A61">
        <v>5</v>
      </c>
      <c r="B61">
        <v>192</v>
      </c>
      <c r="C61" t="s">
        <v>80</v>
      </c>
      <c r="I61" t="str">
        <f t="shared" si="0"/>
        <v>INSERT INTO Chart_of_Accounts (accountnum, descript, typeid) VALUES(192, 'Leasehold', 5);</v>
      </c>
    </row>
    <row r="62" spans="1:9" x14ac:dyDescent="0.25">
      <c r="A62">
        <v>5</v>
      </c>
      <c r="B62">
        <v>193</v>
      </c>
      <c r="C62" t="s">
        <v>81</v>
      </c>
      <c r="I62" t="str">
        <f t="shared" si="0"/>
        <v>INSERT INTO Chart_of_Accounts (accountnum, descript, typeid) VALUES(193, 'Franchise', 5);</v>
      </c>
    </row>
    <row r="63" spans="1:9" x14ac:dyDescent="0.25">
      <c r="A63">
        <v>5</v>
      </c>
      <c r="B63">
        <v>194</v>
      </c>
      <c r="C63" t="s">
        <v>82</v>
      </c>
      <c r="I63" t="str">
        <f t="shared" si="0"/>
        <v>INSERT INTO Chart_of_Accounts (accountnum, descript, typeid) VALUES(194, 'Copyrights', 5);</v>
      </c>
    </row>
    <row r="64" spans="1:9" x14ac:dyDescent="0.25">
      <c r="A64">
        <v>5</v>
      </c>
      <c r="B64">
        <v>195</v>
      </c>
      <c r="C64" t="s">
        <v>83</v>
      </c>
      <c r="I64" t="str">
        <f t="shared" si="0"/>
        <v>INSERT INTO Chart_of_Accounts (accountnum, descript, typeid) VALUES(195, 'Leasehold improvements', 5);</v>
      </c>
    </row>
    <row r="65" spans="1:9" x14ac:dyDescent="0.25">
      <c r="A65">
        <v>5</v>
      </c>
      <c r="B65">
        <v>196</v>
      </c>
      <c r="C65" t="s">
        <v>84</v>
      </c>
      <c r="I65" t="str">
        <f t="shared" si="0"/>
        <v>INSERT INTO Chart_of_Accounts (accountnum, descript, typeid) VALUES(196, 'Licenses', 5);</v>
      </c>
    </row>
    <row r="66" spans="1:9" x14ac:dyDescent="0.25">
      <c r="A66">
        <v>5</v>
      </c>
      <c r="B66">
        <v>197</v>
      </c>
      <c r="C66" t="s">
        <v>85</v>
      </c>
      <c r="I66" t="str">
        <f t="shared" ref="I66:I129" si="1">CONCATENATE("INSERT INTO Chart_of_Accounts (accountnum, descript, typeid) VALUES(",$B66,", '",C66,"', ",A66,");")</f>
        <v>INSERT INTO Chart_of_Accounts (accountnum, descript, typeid) VALUES(197, 'Accumulated amortization— _______', 5);</v>
      </c>
    </row>
    <row r="67" spans="1:9" x14ac:dyDescent="0.25">
      <c r="A67">
        <v>6</v>
      </c>
      <c r="B67">
        <v>201</v>
      </c>
      <c r="C67" t="s">
        <v>86</v>
      </c>
      <c r="I67" t="str">
        <f t="shared" si="1"/>
        <v>INSERT INTO Chart_of_Accounts (accountnum, descript, typeid) VALUES(201, 'Accounts payable', 6);</v>
      </c>
    </row>
    <row r="68" spans="1:9" x14ac:dyDescent="0.25">
      <c r="A68">
        <v>6</v>
      </c>
      <c r="B68">
        <v>202</v>
      </c>
      <c r="C68" t="s">
        <v>87</v>
      </c>
      <c r="I68" t="str">
        <f t="shared" si="1"/>
        <v>INSERT INTO Chart_of_Accounts (accountnum, descript, typeid) VALUES(202, 'Insurance payable', 6);</v>
      </c>
    </row>
    <row r="69" spans="1:9" x14ac:dyDescent="0.25">
      <c r="A69">
        <v>6</v>
      </c>
      <c r="B69">
        <v>203</v>
      </c>
      <c r="C69" t="s">
        <v>88</v>
      </c>
      <c r="I69" t="str">
        <f t="shared" si="1"/>
        <v>INSERT INTO Chart_of_Accounts (accountnum, descript, typeid) VALUES(203, 'Interest payable', 6);</v>
      </c>
    </row>
    <row r="70" spans="1:9" x14ac:dyDescent="0.25">
      <c r="A70">
        <v>6</v>
      </c>
      <c r="B70">
        <v>204</v>
      </c>
      <c r="C70" t="s">
        <v>89</v>
      </c>
      <c r="I70" t="str">
        <f t="shared" si="1"/>
        <v>INSERT INTO Chart_of_Accounts (accountnum, descript, typeid) VALUES(204, 'Legal fees payable', 6);</v>
      </c>
    </row>
    <row r="71" spans="1:9" x14ac:dyDescent="0.25">
      <c r="A71">
        <v>6</v>
      </c>
      <c r="B71">
        <v>207</v>
      </c>
      <c r="C71" t="s">
        <v>90</v>
      </c>
      <c r="I71" t="str">
        <f t="shared" si="1"/>
        <v>INSERT INTO Chart_of_Accounts (accountnum, descript, typeid) VALUES(207, 'Office salaries payable', 6);</v>
      </c>
    </row>
    <row r="72" spans="1:9" x14ac:dyDescent="0.25">
      <c r="A72">
        <v>6</v>
      </c>
      <c r="B72">
        <v>208</v>
      </c>
      <c r="C72" t="s">
        <v>91</v>
      </c>
      <c r="I72" t="str">
        <f t="shared" si="1"/>
        <v>INSERT INTO Chart_of_Accounts (accountnum, descript, typeid) VALUES(208, 'Rent payable', 6);</v>
      </c>
    </row>
    <row r="73" spans="1:9" x14ac:dyDescent="0.25">
      <c r="A73">
        <v>6</v>
      </c>
      <c r="B73">
        <v>209</v>
      </c>
      <c r="C73" t="s">
        <v>92</v>
      </c>
      <c r="I73" t="str">
        <f t="shared" si="1"/>
        <v>INSERT INTO Chart_of_Accounts (accountnum, descript, typeid) VALUES(209, 'Salaries payable', 6);</v>
      </c>
    </row>
    <row r="74" spans="1:9" x14ac:dyDescent="0.25">
      <c r="A74">
        <v>6</v>
      </c>
      <c r="B74">
        <v>210</v>
      </c>
      <c r="C74" t="s">
        <v>93</v>
      </c>
      <c r="I74" t="str">
        <f t="shared" si="1"/>
        <v>INSERT INTO Chart_of_Accounts (accountnum, descript, typeid) VALUES(210, 'Wages payable', 6);</v>
      </c>
    </row>
    <row r="75" spans="1:9" x14ac:dyDescent="0.25">
      <c r="A75">
        <v>6</v>
      </c>
      <c r="B75">
        <v>211</v>
      </c>
      <c r="C75" t="s">
        <v>94</v>
      </c>
      <c r="I75" t="str">
        <f t="shared" si="1"/>
        <v>INSERT INTO Chart_of_Accounts (accountnum, descript, typeid) VALUES(211, 'Accrued payroll payable', 6);</v>
      </c>
    </row>
    <row r="76" spans="1:9" x14ac:dyDescent="0.25">
      <c r="A76">
        <v>6</v>
      </c>
      <c r="B76">
        <v>214</v>
      </c>
      <c r="C76" t="s">
        <v>95</v>
      </c>
      <c r="I76" t="str">
        <f t="shared" si="1"/>
        <v>INSERT INTO Chart_of_Accounts (accountnum, descript, typeid) VALUES(214, 'Estimated warranty liability', 6);</v>
      </c>
    </row>
    <row r="77" spans="1:9" x14ac:dyDescent="0.25">
      <c r="A77">
        <v>6</v>
      </c>
      <c r="B77">
        <v>215</v>
      </c>
      <c r="C77" t="s">
        <v>96</v>
      </c>
      <c r="I77" t="str">
        <f t="shared" si="1"/>
        <v>INSERT INTO Chart_of_Accounts (accountnum, descript, typeid) VALUES(215, 'Income taxes payable', 6);</v>
      </c>
    </row>
    <row r="78" spans="1:9" x14ac:dyDescent="0.25">
      <c r="A78">
        <v>6</v>
      </c>
      <c r="B78">
        <v>216</v>
      </c>
      <c r="C78" t="s">
        <v>97</v>
      </c>
      <c r="I78" t="str">
        <f t="shared" si="1"/>
        <v>INSERT INTO Chart_of_Accounts (accountnum, descript, typeid) VALUES(216, 'Common dividend payable', 6);</v>
      </c>
    </row>
    <row r="79" spans="1:9" x14ac:dyDescent="0.25">
      <c r="A79">
        <v>6</v>
      </c>
      <c r="B79">
        <v>217</v>
      </c>
      <c r="C79" t="s">
        <v>98</v>
      </c>
      <c r="I79" t="str">
        <f t="shared" si="1"/>
        <v>INSERT INTO Chart_of_Accounts (accountnum, descript, typeid) VALUES(217, 'Preferred dividend payable', 6);</v>
      </c>
    </row>
    <row r="80" spans="1:9" x14ac:dyDescent="0.25">
      <c r="A80">
        <v>6</v>
      </c>
      <c r="B80">
        <v>218</v>
      </c>
      <c r="C80" t="s">
        <v>99</v>
      </c>
      <c r="I80" t="str">
        <f t="shared" si="1"/>
        <v>INSERT INTO Chart_of_Accounts (accountnum, descript, typeid) VALUES(218, 'State unemployment taxes payable', 6);</v>
      </c>
    </row>
    <row r="81" spans="1:9" x14ac:dyDescent="0.25">
      <c r="A81">
        <v>6</v>
      </c>
      <c r="B81">
        <v>219</v>
      </c>
      <c r="C81" t="s">
        <v>100</v>
      </c>
      <c r="I81" t="str">
        <f t="shared" si="1"/>
        <v>INSERT INTO Chart_of_Accounts (accountnum, descript, typeid) VALUES(219, 'Employee federal income taxes payable', 6);</v>
      </c>
    </row>
    <row r="82" spans="1:9" x14ac:dyDescent="0.25">
      <c r="A82">
        <v>6</v>
      </c>
      <c r="B82">
        <v>221</v>
      </c>
      <c r="C82" t="s">
        <v>101</v>
      </c>
      <c r="I82" t="str">
        <f t="shared" si="1"/>
        <v>INSERT INTO Chart_of_Accounts (accountnum, descript, typeid) VALUES(221, 'Employee medical insurance payable', 6);</v>
      </c>
    </row>
    <row r="83" spans="1:9" x14ac:dyDescent="0.25">
      <c r="A83">
        <v>6</v>
      </c>
      <c r="B83">
        <v>222</v>
      </c>
      <c r="C83" t="s">
        <v>102</v>
      </c>
      <c r="I83" t="str">
        <f t="shared" si="1"/>
        <v>INSERT INTO Chart_of_Accounts (accountnum, descript, typeid) VALUES(222, 'Employee retirement program payable', 6);</v>
      </c>
    </row>
    <row r="84" spans="1:9" x14ac:dyDescent="0.25">
      <c r="A84">
        <v>6</v>
      </c>
      <c r="B84">
        <v>223</v>
      </c>
      <c r="C84" t="s">
        <v>103</v>
      </c>
      <c r="I84" t="str">
        <f t="shared" si="1"/>
        <v>INSERT INTO Chart_of_Accounts (accountnum, descript, typeid) VALUES(223, 'Employee union dues payable', 6);</v>
      </c>
    </row>
    <row r="85" spans="1:9" x14ac:dyDescent="0.25">
      <c r="A85">
        <v>6</v>
      </c>
      <c r="B85">
        <v>224</v>
      </c>
      <c r="C85" t="s">
        <v>104</v>
      </c>
      <c r="I85" t="str">
        <f t="shared" si="1"/>
        <v>INSERT INTO Chart_of_Accounts (accountnum, descript, typeid) VALUES(224, 'Federal unemployment taxes payable', 6);</v>
      </c>
    </row>
    <row r="86" spans="1:9" x14ac:dyDescent="0.25">
      <c r="A86">
        <v>6</v>
      </c>
      <c r="B86">
        <v>225</v>
      </c>
      <c r="C86" t="s">
        <v>105</v>
      </c>
      <c r="I86" t="str">
        <f t="shared" si="1"/>
        <v>INSERT INTO Chart_of_Accounts (accountnum, descript, typeid) VALUES(225, 'FICA taxes payable', 6);</v>
      </c>
    </row>
    <row r="87" spans="1:9" x14ac:dyDescent="0.25">
      <c r="A87">
        <v>6</v>
      </c>
      <c r="B87">
        <v>226</v>
      </c>
      <c r="C87" t="s">
        <v>106</v>
      </c>
      <c r="I87" t="str">
        <f t="shared" si="1"/>
        <v>INSERT INTO Chart_of_Accounts (accountnum, descript, typeid) VALUES(226, 'Estimated vacation pay liability', 6);</v>
      </c>
    </row>
    <row r="88" spans="1:9" x14ac:dyDescent="0.25">
      <c r="A88">
        <v>7</v>
      </c>
      <c r="B88">
        <v>230</v>
      </c>
      <c r="C88" t="s">
        <v>107</v>
      </c>
      <c r="I88" t="str">
        <f t="shared" si="1"/>
        <v>INSERT INTO Chart_of_Accounts (accountnum, descript, typeid) VALUES(230, 'Unearned consulting fees', 7);</v>
      </c>
    </row>
    <row r="89" spans="1:9" x14ac:dyDescent="0.25">
      <c r="A89">
        <v>7</v>
      </c>
      <c r="B89">
        <v>231</v>
      </c>
      <c r="C89" t="s">
        <v>108</v>
      </c>
      <c r="I89" t="str">
        <f t="shared" si="1"/>
        <v>INSERT INTO Chart_of_Accounts (accountnum, descript, typeid) VALUES(231, 'Unearned legal fees', 7);</v>
      </c>
    </row>
    <row r="90" spans="1:9" x14ac:dyDescent="0.25">
      <c r="A90">
        <v>7</v>
      </c>
      <c r="B90">
        <v>232</v>
      </c>
      <c r="C90" t="s">
        <v>109</v>
      </c>
      <c r="I90" t="str">
        <f t="shared" si="1"/>
        <v>INSERT INTO Chart_of_Accounts (accountnum, descript, typeid) VALUES(232, 'Unearned property management fees', 7);</v>
      </c>
    </row>
    <row r="91" spans="1:9" x14ac:dyDescent="0.25">
      <c r="A91">
        <v>7</v>
      </c>
      <c r="B91">
        <v>233</v>
      </c>
      <c r="C91" t="s">
        <v>110</v>
      </c>
      <c r="I91" t="str">
        <f t="shared" si="1"/>
        <v>INSERT INTO Chart_of_Accounts (accountnum, descript, typeid) VALUES(233, 'Unearned _______ fees', 7);</v>
      </c>
    </row>
    <row r="92" spans="1:9" x14ac:dyDescent="0.25">
      <c r="A92">
        <v>7</v>
      </c>
      <c r="B92">
        <v>234</v>
      </c>
      <c r="C92" t="s">
        <v>110</v>
      </c>
      <c r="I92" t="str">
        <f t="shared" si="1"/>
        <v>INSERT INTO Chart_of_Accounts (accountnum, descript, typeid) VALUES(234, 'Unearned _______ fees', 7);</v>
      </c>
    </row>
    <row r="93" spans="1:9" x14ac:dyDescent="0.25">
      <c r="A93">
        <v>7</v>
      </c>
      <c r="B93">
        <v>235</v>
      </c>
      <c r="C93" t="s">
        <v>111</v>
      </c>
      <c r="I93" t="str">
        <f t="shared" si="1"/>
        <v>INSERT INTO Chart_of_Accounts (accountnum, descript, typeid) VALUES(235, 'Unearned janitorial revenue', 7);</v>
      </c>
    </row>
    <row r="94" spans="1:9" x14ac:dyDescent="0.25">
      <c r="A94">
        <v>7</v>
      </c>
      <c r="B94">
        <v>236</v>
      </c>
      <c r="C94" t="s">
        <v>112</v>
      </c>
      <c r="I94" t="str">
        <f t="shared" si="1"/>
        <v>INSERT INTO Chart_of_Accounts (accountnum, descript, typeid) VALUES(236, 'Unearned _______ revenue', 7);</v>
      </c>
    </row>
    <row r="95" spans="1:9" x14ac:dyDescent="0.25">
      <c r="A95">
        <v>7</v>
      </c>
      <c r="B95">
        <v>238</v>
      </c>
      <c r="C95" t="s">
        <v>113</v>
      </c>
      <c r="I95" t="str">
        <f t="shared" si="1"/>
        <v>INSERT INTO Chart_of_Accounts (accountnum, descript, typeid) VALUES(238, 'Unearned rent', 7);</v>
      </c>
    </row>
    <row r="96" spans="1:9" x14ac:dyDescent="0.25">
      <c r="A96">
        <v>8</v>
      </c>
      <c r="B96">
        <v>240</v>
      </c>
      <c r="C96" t="s">
        <v>114</v>
      </c>
      <c r="I96" t="str">
        <f t="shared" si="1"/>
        <v>INSERT INTO Chart_of_Accounts (accountnum, descript, typeid) VALUES(240, 'Short-term notes payable', 8);</v>
      </c>
    </row>
    <row r="97" spans="1:9" x14ac:dyDescent="0.25">
      <c r="A97">
        <v>8</v>
      </c>
      <c r="B97">
        <v>241</v>
      </c>
      <c r="C97" t="s">
        <v>115</v>
      </c>
      <c r="I97" t="str">
        <f t="shared" si="1"/>
        <v>INSERT INTO Chart_of_Accounts (accountnum, descript, typeid) VALUES(241, 'Discount on short-term notes payable', 8);</v>
      </c>
    </row>
    <row r="98" spans="1:9" x14ac:dyDescent="0.25">
      <c r="A98">
        <v>8</v>
      </c>
      <c r="B98">
        <v>245</v>
      </c>
      <c r="C98" t="s">
        <v>116</v>
      </c>
      <c r="I98" t="str">
        <f t="shared" si="1"/>
        <v>INSERT INTO Chart_of_Accounts (accountnum, descript, typeid) VALUES(245, 'Notes payable', 8);</v>
      </c>
    </row>
    <row r="99" spans="1:9" x14ac:dyDescent="0.25">
      <c r="A99">
        <v>8</v>
      </c>
      <c r="B99">
        <v>251</v>
      </c>
      <c r="C99" t="s">
        <v>117</v>
      </c>
      <c r="I99" t="str">
        <f t="shared" si="1"/>
        <v>INSERT INTO Chart_of_Accounts (accountnum, descript, typeid) VALUES(251, 'Long-term notes payable', 8);</v>
      </c>
    </row>
    <row r="100" spans="1:9" x14ac:dyDescent="0.25">
      <c r="A100">
        <v>8</v>
      </c>
      <c r="B100">
        <v>252</v>
      </c>
      <c r="C100" t="s">
        <v>118</v>
      </c>
      <c r="I100" t="str">
        <f t="shared" si="1"/>
        <v>INSERT INTO Chart_of_Accounts (accountnum, descript, typeid) VALUES(252, 'Discount on long-term notes payable', 8);</v>
      </c>
    </row>
    <row r="101" spans="1:9" x14ac:dyDescent="0.25">
      <c r="A101">
        <v>9</v>
      </c>
      <c r="B101">
        <v>253</v>
      </c>
      <c r="C101" t="s">
        <v>119</v>
      </c>
      <c r="I101" t="str">
        <f t="shared" si="1"/>
        <v>INSERT INTO Chart_of_Accounts (accountnum, descript, typeid) VALUES(253, 'Long-term lease liability', 9);</v>
      </c>
    </row>
    <row r="102" spans="1:9" x14ac:dyDescent="0.25">
      <c r="A102">
        <v>9</v>
      </c>
      <c r="B102">
        <v>255</v>
      </c>
      <c r="C102" t="s">
        <v>120</v>
      </c>
      <c r="I102" t="str">
        <f t="shared" si="1"/>
        <v>INSERT INTO Chart_of_Accounts (accountnum, descript, typeid) VALUES(255, 'Bonds payable', 9);</v>
      </c>
    </row>
    <row r="103" spans="1:9" x14ac:dyDescent="0.25">
      <c r="A103">
        <v>9</v>
      </c>
      <c r="B103">
        <v>256</v>
      </c>
      <c r="C103" t="s">
        <v>121</v>
      </c>
      <c r="I103" t="str">
        <f t="shared" si="1"/>
        <v>INSERT INTO Chart_of_Accounts (accountnum, descript, typeid) VALUES(256, 'Discount on bonds payable', 9);</v>
      </c>
    </row>
    <row r="104" spans="1:9" x14ac:dyDescent="0.25">
      <c r="A104">
        <v>9</v>
      </c>
      <c r="B104">
        <v>257</v>
      </c>
      <c r="C104" t="s">
        <v>122</v>
      </c>
      <c r="I104" t="str">
        <f t="shared" si="1"/>
        <v>INSERT INTO Chart_of_Accounts (accountnum, descript, typeid) VALUES(257, 'Premium on bonds payable', 9);</v>
      </c>
    </row>
    <row r="105" spans="1:9" x14ac:dyDescent="0.25">
      <c r="A105">
        <v>9</v>
      </c>
      <c r="B105">
        <v>258</v>
      </c>
      <c r="C105" t="s">
        <v>123</v>
      </c>
      <c r="I105" t="str">
        <f t="shared" si="1"/>
        <v>INSERT INTO Chart_of_Accounts (accountnum, descript, typeid) VALUES(258, 'Deferred income tax liability', 9);</v>
      </c>
    </row>
    <row r="106" spans="1:9" x14ac:dyDescent="0.25">
      <c r="A106">
        <v>10</v>
      </c>
      <c r="B106">
        <v>301</v>
      </c>
      <c r="C106" t="s">
        <v>124</v>
      </c>
      <c r="I106" t="str">
        <f t="shared" si="1"/>
        <v>INSERT INTO Chart_of_Accounts (accountnum, descript, typeid) VALUES(301, '______________, Capital', 10);</v>
      </c>
    </row>
    <row r="107" spans="1:9" x14ac:dyDescent="0.25">
      <c r="A107">
        <v>10</v>
      </c>
      <c r="B107">
        <v>302</v>
      </c>
      <c r="C107" t="s">
        <v>125</v>
      </c>
      <c r="I107" t="str">
        <f t="shared" si="1"/>
        <v>INSERT INTO Chart_of_Accounts (accountnum, descript, typeid) VALUES(302, '_____________, Withdrawals', 10);</v>
      </c>
    </row>
    <row r="108" spans="1:9" x14ac:dyDescent="0.25">
      <c r="A108">
        <v>10</v>
      </c>
      <c r="B108">
        <v>303</v>
      </c>
      <c r="C108" t="s">
        <v>126</v>
      </c>
      <c r="I108" t="str">
        <f t="shared" si="1"/>
        <v>INSERT INTO Chart_of_Accounts (accountnum, descript, typeid) VALUES(303, '_____________, Capital', 10);</v>
      </c>
    </row>
    <row r="109" spans="1:9" x14ac:dyDescent="0.25">
      <c r="A109">
        <v>10</v>
      </c>
      <c r="B109">
        <v>304</v>
      </c>
      <c r="C109" t="s">
        <v>125</v>
      </c>
      <c r="I109" t="str">
        <f t="shared" si="1"/>
        <v>INSERT INTO Chart_of_Accounts (accountnum, descript, typeid) VALUES(304, '_____________, Withdrawals', 10);</v>
      </c>
    </row>
    <row r="110" spans="1:9" x14ac:dyDescent="0.25">
      <c r="A110">
        <v>10</v>
      </c>
      <c r="B110">
        <v>305</v>
      </c>
      <c r="C110" t="s">
        <v>126</v>
      </c>
      <c r="I110" t="str">
        <f t="shared" si="1"/>
        <v>INSERT INTO Chart_of_Accounts (accountnum, descript, typeid) VALUES(305, '_____________, Capital', 10);</v>
      </c>
    </row>
    <row r="111" spans="1:9" x14ac:dyDescent="0.25">
      <c r="A111">
        <v>10</v>
      </c>
      <c r="B111">
        <v>306</v>
      </c>
      <c r="C111" t="s">
        <v>125</v>
      </c>
      <c r="I111" t="str">
        <f t="shared" si="1"/>
        <v>INSERT INTO Chart_of_Accounts (accountnum, descript, typeid) VALUES(306, '_____________, Withdrawals', 10);</v>
      </c>
    </row>
    <row r="112" spans="1:9" x14ac:dyDescent="0.25">
      <c r="A112">
        <v>11</v>
      </c>
      <c r="B112">
        <v>307</v>
      </c>
      <c r="C112" t="s">
        <v>127</v>
      </c>
      <c r="I112" t="str">
        <f t="shared" si="1"/>
        <v>INSERT INTO Chart_of_Accounts (accountnum, descript, typeid) VALUES(307, 'Common stock, $ _______ par value', 11);</v>
      </c>
    </row>
    <row r="113" spans="1:9" x14ac:dyDescent="0.25">
      <c r="A113">
        <v>11</v>
      </c>
      <c r="B113">
        <v>308</v>
      </c>
      <c r="C113" t="s">
        <v>128</v>
      </c>
      <c r="I113" t="str">
        <f t="shared" si="1"/>
        <v>INSERT INTO Chart_of_Accounts (accountnum, descript, typeid) VALUES(308, 'Common stock, no-par value', 11);</v>
      </c>
    </row>
    <row r="114" spans="1:9" x14ac:dyDescent="0.25">
      <c r="A114">
        <v>11</v>
      </c>
      <c r="B114">
        <v>309</v>
      </c>
      <c r="C114" t="s">
        <v>129</v>
      </c>
      <c r="I114" t="str">
        <f t="shared" si="1"/>
        <v>INSERT INTO Chart_of_Accounts (accountnum, descript, typeid) VALUES(309, 'Common stock, $ _______ stated value', 11);</v>
      </c>
    </row>
    <row r="115" spans="1:9" x14ac:dyDescent="0.25">
      <c r="A115">
        <v>11</v>
      </c>
      <c r="B115">
        <v>310</v>
      </c>
      <c r="C115" t="s">
        <v>130</v>
      </c>
      <c r="I115" t="str">
        <f t="shared" si="1"/>
        <v>INSERT INTO Chart_of_Accounts (accountnum, descript, typeid) VALUES(310, 'Common stock dividend distributable', 11);</v>
      </c>
    </row>
    <row r="116" spans="1:9" x14ac:dyDescent="0.25">
      <c r="A116">
        <v>11</v>
      </c>
      <c r="B116">
        <v>311</v>
      </c>
      <c r="C116" t="s">
        <v>131</v>
      </c>
      <c r="I116" t="str">
        <f t="shared" si="1"/>
        <v>INSERT INTO Chart_of_Accounts (accountnum, descript, typeid) VALUES(311, 'Paid-in capital in excess of par value, Common stock', 11);</v>
      </c>
    </row>
    <row r="117" spans="1:9" x14ac:dyDescent="0.25">
      <c r="A117">
        <v>11</v>
      </c>
      <c r="B117">
        <v>312</v>
      </c>
      <c r="C117" t="s">
        <v>132</v>
      </c>
      <c r="I117" t="str">
        <f t="shared" si="1"/>
        <v>INSERT INTO Chart_of_Accounts (accountnum, descript, typeid) VALUES(312, 'Paid-in capital in excess of stated value,', 11);</v>
      </c>
    </row>
    <row r="118" spans="1:9" x14ac:dyDescent="0.25">
      <c r="A118">
        <v>12</v>
      </c>
      <c r="B118">
        <v>313</v>
      </c>
      <c r="C118" t="s">
        <v>133</v>
      </c>
      <c r="I118" t="str">
        <f t="shared" si="1"/>
        <v>INSERT INTO Chart_of_Accounts (accountnum, descript, typeid) VALUES(313, 'Paid-in capital from retirement of common stock', 12);</v>
      </c>
    </row>
    <row r="119" spans="1:9" x14ac:dyDescent="0.25">
      <c r="A119">
        <v>12</v>
      </c>
      <c r="B119">
        <v>314</v>
      </c>
      <c r="C119" t="s">
        <v>134</v>
      </c>
      <c r="I119" t="str">
        <f t="shared" si="1"/>
        <v>INSERT INTO Chart_of_Accounts (accountnum, descript, typeid) VALUES(314, 'Paid-in capital, Treasury stock', 12);</v>
      </c>
    </row>
    <row r="120" spans="1:9" x14ac:dyDescent="0.25">
      <c r="A120">
        <v>12</v>
      </c>
      <c r="B120">
        <v>315</v>
      </c>
      <c r="C120" t="s">
        <v>135</v>
      </c>
      <c r="I120" t="str">
        <f t="shared" si="1"/>
        <v>INSERT INTO Chart_of_Accounts (accountnum, descript, typeid) VALUES(315, 'Preferred stock', 12);</v>
      </c>
    </row>
    <row r="121" spans="1:9" x14ac:dyDescent="0.25">
      <c r="A121">
        <v>12</v>
      </c>
      <c r="B121">
        <v>316</v>
      </c>
      <c r="C121" t="s">
        <v>136</v>
      </c>
      <c r="I121" t="str">
        <f t="shared" si="1"/>
        <v>INSERT INTO Chart_of_Accounts (accountnum, descript, typeid) VALUES(316, 'Paid-in capital in excess of par value, Preferred stock', 12);</v>
      </c>
    </row>
    <row r="122" spans="1:9" x14ac:dyDescent="0.25">
      <c r="A122">
        <v>13</v>
      </c>
      <c r="B122">
        <v>318</v>
      </c>
      <c r="C122" t="s">
        <v>137</v>
      </c>
      <c r="I122" t="str">
        <f t="shared" si="1"/>
        <v>INSERT INTO Chart_of_Accounts (accountnum, descript, typeid) VALUES(318, 'Retained earnings', 13);</v>
      </c>
    </row>
    <row r="123" spans="1:9" x14ac:dyDescent="0.25">
      <c r="A123">
        <v>13</v>
      </c>
      <c r="B123">
        <v>319</v>
      </c>
      <c r="C123" t="s">
        <v>138</v>
      </c>
      <c r="I123" t="str">
        <f t="shared" si="1"/>
        <v>INSERT INTO Chart_of_Accounts (accountnum, descript, typeid) VALUES(319, 'Cash dividends (or Dividends)', 13);</v>
      </c>
    </row>
    <row r="124" spans="1:9" x14ac:dyDescent="0.25">
      <c r="A124">
        <v>13</v>
      </c>
      <c r="B124">
        <v>320</v>
      </c>
      <c r="C124" t="s">
        <v>139</v>
      </c>
      <c r="I124" t="str">
        <f t="shared" si="1"/>
        <v>INSERT INTO Chart_of_Accounts (accountnum, descript, typeid) VALUES(320, 'Stock dividends', 13);</v>
      </c>
    </row>
    <row r="125" spans="1:9" x14ac:dyDescent="0.25">
      <c r="A125">
        <v>14</v>
      </c>
      <c r="B125">
        <v>321</v>
      </c>
      <c r="C125" t="s">
        <v>140</v>
      </c>
      <c r="I125" t="str">
        <f t="shared" si="1"/>
        <v>INSERT INTO Chart_of_Accounts (accountnum, descript, typeid) VALUES(321, 'Treasury stock, Common', 14);</v>
      </c>
    </row>
    <row r="126" spans="1:9" x14ac:dyDescent="0.25">
      <c r="A126">
        <v>14</v>
      </c>
      <c r="B126">
        <v>322</v>
      </c>
      <c r="C126" t="s">
        <v>141</v>
      </c>
      <c r="I126" t="str">
        <f t="shared" si="1"/>
        <v>INSERT INTO Chart_of_Accounts (accountnum, descript, typeid) VALUES(322, 'Unrealized gain — Equity', 14);</v>
      </c>
    </row>
    <row r="127" spans="1:9" x14ac:dyDescent="0.25">
      <c r="A127">
        <v>14</v>
      </c>
      <c r="B127">
        <v>323</v>
      </c>
      <c r="C127" t="s">
        <v>142</v>
      </c>
      <c r="I127" t="str">
        <f t="shared" si="1"/>
        <v>INSERT INTO Chart_of_Accounts (accountnum, descript, typeid) VALUES(323, 'Unrealized loss — Equity', 14);</v>
      </c>
    </row>
    <row r="128" spans="1:9" x14ac:dyDescent="0.25">
      <c r="A128">
        <v>15</v>
      </c>
      <c r="B128">
        <v>401</v>
      </c>
      <c r="C128" t="s">
        <v>143</v>
      </c>
      <c r="I128" t="str">
        <f t="shared" si="1"/>
        <v>INSERT INTO Chart_of_Accounts (accountnum, descript, typeid) VALUES(401, '______________ fees earned', 15);</v>
      </c>
    </row>
    <row r="129" spans="1:9" x14ac:dyDescent="0.25">
      <c r="A129">
        <v>15</v>
      </c>
      <c r="B129">
        <v>402</v>
      </c>
      <c r="C129" t="s">
        <v>144</v>
      </c>
      <c r="I129" t="str">
        <f t="shared" si="1"/>
        <v>INSERT INTO Chart_of_Accounts (accountnum, descript, typeid) VALUES(402, '_____________ fees earned', 15);</v>
      </c>
    </row>
    <row r="130" spans="1:9" x14ac:dyDescent="0.25">
      <c r="A130">
        <v>15</v>
      </c>
      <c r="B130">
        <v>403</v>
      </c>
      <c r="C130" t="s">
        <v>145</v>
      </c>
      <c r="I130" t="str">
        <f t="shared" ref="I130:I193" si="2">CONCATENATE("INSERT INTO Chart_of_Accounts (accountnum, descript, typeid) VALUES(",$B130,", '",C130,"', ",A130,");")</f>
        <v>INSERT INTO Chart_of_Accounts (accountnum, descript, typeid) VALUES(403, '_____________ services revenue', 15);</v>
      </c>
    </row>
    <row r="131" spans="1:9" x14ac:dyDescent="0.25">
      <c r="A131">
        <v>15</v>
      </c>
      <c r="B131">
        <v>404</v>
      </c>
      <c r="C131" t="s">
        <v>145</v>
      </c>
      <c r="I131" t="str">
        <f t="shared" si="2"/>
        <v>INSERT INTO Chart_of_Accounts (accountnum, descript, typeid) VALUES(404, '_____________ services revenue', 15);</v>
      </c>
    </row>
    <row r="132" spans="1:9" x14ac:dyDescent="0.25">
      <c r="A132">
        <v>15</v>
      </c>
      <c r="B132">
        <v>405</v>
      </c>
      <c r="C132" t="s">
        <v>146</v>
      </c>
      <c r="I132" t="str">
        <f t="shared" si="2"/>
        <v>INSERT INTO Chart_of_Accounts (accountnum, descript, typeid) VALUES(405, 'Commissions earned', 15);</v>
      </c>
    </row>
    <row r="133" spans="1:9" x14ac:dyDescent="0.25">
      <c r="A133">
        <v>15</v>
      </c>
      <c r="B133">
        <v>406</v>
      </c>
      <c r="C133" t="s">
        <v>147</v>
      </c>
      <c r="I133" t="str">
        <f t="shared" si="2"/>
        <v>INSERT INTO Chart_of_Accounts (accountnum, descript, typeid) VALUES(406, 'Rent revenue (or Rent earned)', 15);</v>
      </c>
    </row>
    <row r="134" spans="1:9" x14ac:dyDescent="0.25">
      <c r="A134">
        <v>15</v>
      </c>
      <c r="B134">
        <v>407</v>
      </c>
      <c r="C134" t="s">
        <v>148</v>
      </c>
      <c r="I134" t="str">
        <f t="shared" si="2"/>
        <v>INSERT INTO Chart_of_Accounts (accountnum, descript, typeid) VALUES(407, 'Dividends revenue (or Dividend earned)', 15);</v>
      </c>
    </row>
    <row r="135" spans="1:9" x14ac:dyDescent="0.25">
      <c r="A135">
        <v>15</v>
      </c>
      <c r="B135">
        <v>408</v>
      </c>
      <c r="C135" t="s">
        <v>149</v>
      </c>
      <c r="I135" t="str">
        <f t="shared" si="2"/>
        <v>INSERT INTO Chart_of_Accounts (accountnum, descript, typeid) VALUES(408, 'Earnings from investment in _______', 15);</v>
      </c>
    </row>
    <row r="136" spans="1:9" x14ac:dyDescent="0.25">
      <c r="A136">
        <v>15</v>
      </c>
      <c r="B136">
        <v>409</v>
      </c>
      <c r="C136" t="s">
        <v>150</v>
      </c>
      <c r="I136" t="str">
        <f t="shared" si="2"/>
        <v>INSERT INTO Chart_of_Accounts (accountnum, descript, typeid) VALUES(409, 'Interest revenue (or Interest earned)', 15);</v>
      </c>
    </row>
    <row r="137" spans="1:9" x14ac:dyDescent="0.25">
      <c r="A137">
        <v>15</v>
      </c>
      <c r="B137">
        <v>410</v>
      </c>
      <c r="C137" t="s">
        <v>151</v>
      </c>
      <c r="I137" t="str">
        <f t="shared" si="2"/>
        <v>INSERT INTO Chart_of_Accounts (accountnum, descript, typeid) VALUES(410, 'Sinking fund earnings', 15);</v>
      </c>
    </row>
    <row r="138" spans="1:9" x14ac:dyDescent="0.25">
      <c r="A138">
        <v>15</v>
      </c>
      <c r="B138">
        <v>413</v>
      </c>
      <c r="C138" t="s">
        <v>152</v>
      </c>
      <c r="I138" t="str">
        <f t="shared" si="2"/>
        <v>INSERT INTO Chart_of_Accounts (accountnum, descript, typeid) VALUES(413, 'Sales', 15);</v>
      </c>
    </row>
    <row r="139" spans="1:9" x14ac:dyDescent="0.25">
      <c r="A139">
        <v>15</v>
      </c>
      <c r="B139">
        <v>414</v>
      </c>
      <c r="C139" t="s">
        <v>153</v>
      </c>
      <c r="I139" t="str">
        <f t="shared" si="2"/>
        <v>INSERT INTO Chart_of_Accounts (accountnum, descript, typeid) VALUES(414, 'Sales returns and allowances', 15);</v>
      </c>
    </row>
    <row r="140" spans="1:9" x14ac:dyDescent="0.25">
      <c r="A140">
        <v>15</v>
      </c>
      <c r="B140">
        <v>415</v>
      </c>
      <c r="C140" t="s">
        <v>154</v>
      </c>
      <c r="I140" t="str">
        <f t="shared" si="2"/>
        <v>INSERT INTO Chart_of_Accounts (accountnum, descript, typeid) VALUES(415, 'Sales discounts', 15);</v>
      </c>
    </row>
    <row r="141" spans="1:9" x14ac:dyDescent="0.25">
      <c r="A141">
        <v>16</v>
      </c>
      <c r="B141">
        <v>502</v>
      </c>
      <c r="C141" t="s">
        <v>155</v>
      </c>
      <c r="I141" t="str">
        <f t="shared" si="2"/>
        <v>INSERT INTO Chart_of_Accounts (accountnum, descript, typeid) VALUES(502, 'Cost of goods sold', 16);</v>
      </c>
    </row>
    <row r="142" spans="1:9" x14ac:dyDescent="0.25">
      <c r="A142">
        <v>16</v>
      </c>
      <c r="B142">
        <v>505</v>
      </c>
      <c r="C142" t="s">
        <v>156</v>
      </c>
      <c r="I142" t="str">
        <f t="shared" si="2"/>
        <v>INSERT INTO Chart_of_Accounts (accountnum, descript, typeid) VALUES(505, 'Purchases', 16);</v>
      </c>
    </row>
    <row r="143" spans="1:9" x14ac:dyDescent="0.25">
      <c r="A143">
        <v>16</v>
      </c>
      <c r="B143">
        <v>506</v>
      </c>
      <c r="C143" t="s">
        <v>157</v>
      </c>
      <c r="I143" t="str">
        <f t="shared" si="2"/>
        <v>INSERT INTO Chart_of_Accounts (accountnum, descript, typeid) VALUES(506, 'Purchases returns and allowances', 16);</v>
      </c>
    </row>
    <row r="144" spans="1:9" x14ac:dyDescent="0.25">
      <c r="A144">
        <v>16</v>
      </c>
      <c r="B144">
        <v>507</v>
      </c>
      <c r="C144" t="s">
        <v>158</v>
      </c>
      <c r="I144" t="str">
        <f t="shared" si="2"/>
        <v>INSERT INTO Chart_of_Accounts (accountnum, descript, typeid) VALUES(507, 'Purchases discounts', 16);</v>
      </c>
    </row>
    <row r="145" spans="1:9" x14ac:dyDescent="0.25">
      <c r="A145">
        <v>16</v>
      </c>
      <c r="B145">
        <v>508</v>
      </c>
      <c r="C145" t="s">
        <v>159</v>
      </c>
      <c r="I145" t="str">
        <f t="shared" si="2"/>
        <v>INSERT INTO Chart_of_Accounts (accountnum, descript, typeid) VALUES(508, 'Transportation-in', 16);</v>
      </c>
    </row>
    <row r="146" spans="1:9" x14ac:dyDescent="0.25">
      <c r="A146">
        <v>17</v>
      </c>
      <c r="B146">
        <v>520</v>
      </c>
      <c r="C146" t="s">
        <v>160</v>
      </c>
      <c r="I146" t="str">
        <f t="shared" si="2"/>
        <v>INSERT INTO Chart_of_Accounts (accountnum, descript, typeid) VALUES(520, 'Raw materials purchases', 17);</v>
      </c>
    </row>
    <row r="147" spans="1:9" x14ac:dyDescent="0.25">
      <c r="A147">
        <v>17</v>
      </c>
      <c r="B147">
        <v>521</v>
      </c>
      <c r="C147" t="s">
        <v>161</v>
      </c>
      <c r="I147" t="str">
        <f t="shared" si="2"/>
        <v>INSERT INTO Chart_of_Accounts (accountnum, descript, typeid) VALUES(521, 'Freight-in on raw materials', 17);</v>
      </c>
    </row>
    <row r="148" spans="1:9" x14ac:dyDescent="0.25">
      <c r="A148">
        <v>17</v>
      </c>
      <c r="B148">
        <v>530</v>
      </c>
      <c r="C148" t="s">
        <v>162</v>
      </c>
      <c r="I148" t="str">
        <f t="shared" si="2"/>
        <v>INSERT INTO Chart_of_Accounts (accountnum, descript, typeid) VALUES(530, 'Factory payroll', 17);</v>
      </c>
    </row>
    <row r="149" spans="1:9" x14ac:dyDescent="0.25">
      <c r="A149">
        <v>17</v>
      </c>
      <c r="B149">
        <v>531</v>
      </c>
      <c r="C149" t="s">
        <v>163</v>
      </c>
      <c r="I149" t="str">
        <f t="shared" si="2"/>
        <v>INSERT INTO Chart_of_Accounts (accountnum, descript, typeid) VALUES(531, 'Direct labor', 17);</v>
      </c>
    </row>
    <row r="150" spans="1:9" x14ac:dyDescent="0.25">
      <c r="A150">
        <v>17</v>
      </c>
      <c r="B150">
        <v>540</v>
      </c>
      <c r="C150" t="s">
        <v>164</v>
      </c>
      <c r="I150" t="str">
        <f t="shared" si="2"/>
        <v>INSERT INTO Chart_of_Accounts (accountnum, descript, typeid) VALUES(540, 'Factory overhead', 17);</v>
      </c>
    </row>
    <row r="151" spans="1:9" x14ac:dyDescent="0.25">
      <c r="A151">
        <v>17</v>
      </c>
      <c r="B151">
        <v>541</v>
      </c>
      <c r="C151" t="s">
        <v>165</v>
      </c>
      <c r="I151" t="str">
        <f t="shared" si="2"/>
        <v>INSERT INTO Chart_of_Accounts (accountnum, descript, typeid) VALUES(541, 'Indirect materials', 17);</v>
      </c>
    </row>
    <row r="152" spans="1:9" x14ac:dyDescent="0.25">
      <c r="A152">
        <v>17</v>
      </c>
      <c r="B152">
        <v>542</v>
      </c>
      <c r="C152" t="s">
        <v>166</v>
      </c>
      <c r="I152" t="str">
        <f t="shared" si="2"/>
        <v>INSERT INTO Chart_of_Accounts (accountnum, descript, typeid) VALUES(542, 'Indirect labor', 17);</v>
      </c>
    </row>
    <row r="153" spans="1:9" x14ac:dyDescent="0.25">
      <c r="A153">
        <v>17</v>
      </c>
      <c r="B153">
        <v>543</v>
      </c>
      <c r="C153" t="s">
        <v>167</v>
      </c>
      <c r="I153" t="str">
        <f t="shared" si="2"/>
        <v>INSERT INTO Chart_of_Accounts (accountnum, descript, typeid) VALUES(543, 'Factory insurance expired', 17);</v>
      </c>
    </row>
    <row r="154" spans="1:9" x14ac:dyDescent="0.25">
      <c r="A154">
        <v>17</v>
      </c>
      <c r="B154">
        <v>544</v>
      </c>
      <c r="C154" t="s">
        <v>168</v>
      </c>
      <c r="I154" t="str">
        <f t="shared" si="2"/>
        <v>INSERT INTO Chart_of_Accounts (accountnum, descript, typeid) VALUES(544, 'Factory supervision', 17);</v>
      </c>
    </row>
    <row r="155" spans="1:9" x14ac:dyDescent="0.25">
      <c r="A155">
        <v>17</v>
      </c>
      <c r="B155">
        <v>545</v>
      </c>
      <c r="C155" t="s">
        <v>169</v>
      </c>
      <c r="I155" t="str">
        <f t="shared" si="2"/>
        <v>INSERT INTO Chart_of_Accounts (accountnum, descript, typeid) VALUES(545, 'Factory supplies used', 17);</v>
      </c>
    </row>
    <row r="156" spans="1:9" x14ac:dyDescent="0.25">
      <c r="A156">
        <v>17</v>
      </c>
      <c r="B156">
        <v>546</v>
      </c>
      <c r="C156" t="s">
        <v>170</v>
      </c>
      <c r="I156" t="str">
        <f t="shared" si="2"/>
        <v>INSERT INTO Chart_of_Accounts (accountnum, descript, typeid) VALUES(546, 'Factory utilities', 17);</v>
      </c>
    </row>
    <row r="157" spans="1:9" x14ac:dyDescent="0.25">
      <c r="A157">
        <v>17</v>
      </c>
      <c r="B157">
        <v>547</v>
      </c>
      <c r="C157" t="s">
        <v>171</v>
      </c>
      <c r="I157" t="str">
        <f t="shared" si="2"/>
        <v>INSERT INTO Chart_of_Accounts (accountnum, descript, typeid) VALUES(547, 'Miscellaneous production costs', 17);</v>
      </c>
    </row>
    <row r="158" spans="1:9" x14ac:dyDescent="0.25">
      <c r="A158">
        <v>17</v>
      </c>
      <c r="B158">
        <v>548</v>
      </c>
      <c r="C158" t="s">
        <v>172</v>
      </c>
      <c r="I158" t="str">
        <f t="shared" si="2"/>
        <v>INSERT INTO Chart_of_Accounts (accountnum, descript, typeid) VALUES(548, 'Property taxes on factory building', 17);</v>
      </c>
    </row>
    <row r="159" spans="1:9" x14ac:dyDescent="0.25">
      <c r="A159">
        <v>17</v>
      </c>
      <c r="B159">
        <v>549</v>
      </c>
      <c r="C159" t="s">
        <v>173</v>
      </c>
      <c r="I159" t="str">
        <f t="shared" si="2"/>
        <v>INSERT INTO Chart_of_Accounts (accountnum, descript, typeid) VALUES(549, 'Property taxes on factory equipment', 17);</v>
      </c>
    </row>
    <row r="160" spans="1:9" x14ac:dyDescent="0.25">
      <c r="A160">
        <v>17</v>
      </c>
      <c r="B160">
        <v>550</v>
      </c>
      <c r="C160" t="s">
        <v>174</v>
      </c>
      <c r="I160" t="str">
        <f t="shared" si="2"/>
        <v>INSERT INTO Chart_of_Accounts (accountnum, descript, typeid) VALUES(550, 'Rent on factory building', 17);</v>
      </c>
    </row>
    <row r="161" spans="1:9" x14ac:dyDescent="0.25">
      <c r="A161">
        <v>17</v>
      </c>
      <c r="B161">
        <v>551</v>
      </c>
      <c r="C161" t="s">
        <v>175</v>
      </c>
      <c r="I161" t="str">
        <f t="shared" si="2"/>
        <v>INSERT INTO Chart_of_Accounts (accountnum, descript, typeid) VALUES(551, 'Repairs, factory equipment', 17);</v>
      </c>
    </row>
    <row r="162" spans="1:9" x14ac:dyDescent="0.25">
      <c r="A162">
        <v>17</v>
      </c>
      <c r="B162">
        <v>552</v>
      </c>
      <c r="C162" t="s">
        <v>176</v>
      </c>
      <c r="I162" t="str">
        <f t="shared" si="2"/>
        <v>INSERT INTO Chart_of_Accounts (accountnum, descript, typeid) VALUES(552, 'Small tools written off', 17);</v>
      </c>
    </row>
    <row r="163" spans="1:9" x14ac:dyDescent="0.25">
      <c r="A163">
        <v>17</v>
      </c>
      <c r="B163">
        <v>560</v>
      </c>
      <c r="C163" t="s">
        <v>177</v>
      </c>
      <c r="I163" t="str">
        <f t="shared" si="2"/>
        <v>INSERT INTO Chart_of_Accounts (accountnum, descript, typeid) VALUES(560, 'Depreciation of factory equipment', 17);</v>
      </c>
    </row>
    <row r="164" spans="1:9" x14ac:dyDescent="0.25">
      <c r="A164">
        <v>17</v>
      </c>
      <c r="B164">
        <v>561</v>
      </c>
      <c r="C164" t="s">
        <v>178</v>
      </c>
      <c r="I164" t="str">
        <f t="shared" si="2"/>
        <v>INSERT INTO Chart_of_Accounts (accountnum, descript, typeid) VALUES(561, 'Depreciation of factory building', 17);</v>
      </c>
    </row>
    <row r="165" spans="1:9" x14ac:dyDescent="0.25">
      <c r="A165">
        <v>18</v>
      </c>
      <c r="B165">
        <v>580</v>
      </c>
      <c r="C165" t="s">
        <v>179</v>
      </c>
      <c r="I165" t="str">
        <f t="shared" si="2"/>
        <v>INSERT INTO Chart_of_Accounts (accountnum, descript, typeid) VALUES(580, 'Direct material quantity variance', 18);</v>
      </c>
    </row>
    <row r="166" spans="1:9" x14ac:dyDescent="0.25">
      <c r="A166">
        <v>18</v>
      </c>
      <c r="B166">
        <v>581</v>
      </c>
      <c r="C166" t="s">
        <v>180</v>
      </c>
      <c r="I166" t="str">
        <f t="shared" si="2"/>
        <v>INSERT INTO Chart_of_Accounts (accountnum, descript, typeid) VALUES(581, 'Direct material price variance', 18);</v>
      </c>
    </row>
    <row r="167" spans="1:9" x14ac:dyDescent="0.25">
      <c r="A167">
        <v>18</v>
      </c>
      <c r="B167">
        <v>582</v>
      </c>
      <c r="C167" t="s">
        <v>181</v>
      </c>
      <c r="I167" t="str">
        <f t="shared" si="2"/>
        <v>INSERT INTO Chart_of_Accounts (accountnum, descript, typeid) VALUES(582, 'Direct labor quantity variance', 18);</v>
      </c>
    </row>
    <row r="168" spans="1:9" x14ac:dyDescent="0.25">
      <c r="A168">
        <v>18</v>
      </c>
      <c r="B168">
        <v>583</v>
      </c>
      <c r="C168" t="s">
        <v>182</v>
      </c>
      <c r="I168" t="str">
        <f t="shared" si="2"/>
        <v>INSERT INTO Chart_of_Accounts (accountnum, descript, typeid) VALUES(583, 'Direct labor price variance', 18);</v>
      </c>
    </row>
    <row r="169" spans="1:9" x14ac:dyDescent="0.25">
      <c r="A169">
        <v>18</v>
      </c>
      <c r="B169">
        <v>584</v>
      </c>
      <c r="C169" t="s">
        <v>183</v>
      </c>
      <c r="I169" t="str">
        <f t="shared" si="2"/>
        <v>INSERT INTO Chart_of_Accounts (accountnum, descript, typeid) VALUES(584, 'Factory overhead volume variance', 18);</v>
      </c>
    </row>
    <row r="170" spans="1:9" x14ac:dyDescent="0.25">
      <c r="A170">
        <v>18</v>
      </c>
      <c r="B170">
        <v>585</v>
      </c>
      <c r="C170" t="s">
        <v>184</v>
      </c>
      <c r="I170" t="str">
        <f t="shared" si="2"/>
        <v>INSERT INTO Chart_of_Accounts (accountnum, descript, typeid) VALUES(585, 'Factory overhead controllable variance', 18);</v>
      </c>
    </row>
    <row r="171" spans="1:9" x14ac:dyDescent="0.25">
      <c r="A171">
        <v>19</v>
      </c>
      <c r="B171">
        <v>601</v>
      </c>
      <c r="C171" t="s">
        <v>185</v>
      </c>
      <c r="I171" t="str">
        <f t="shared" si="2"/>
        <v>INSERT INTO Chart_of_Accounts (accountnum, descript, typeid) VALUES(601, 'Amortization expense — _______', 19);</v>
      </c>
    </row>
    <row r="172" spans="1:9" x14ac:dyDescent="0.25">
      <c r="A172">
        <v>19</v>
      </c>
      <c r="B172">
        <v>602</v>
      </c>
      <c r="C172" t="s">
        <v>185</v>
      </c>
      <c r="I172" t="str">
        <f t="shared" si="2"/>
        <v>INSERT INTO Chart_of_Accounts (accountnum, descript, typeid) VALUES(602, 'Amortization expense — _______', 19);</v>
      </c>
    </row>
    <row r="173" spans="1:9" x14ac:dyDescent="0.25">
      <c r="A173">
        <v>19</v>
      </c>
      <c r="B173">
        <v>603</v>
      </c>
      <c r="C173" t="s">
        <v>186</v>
      </c>
      <c r="I173" t="str">
        <f t="shared" si="2"/>
        <v>INSERT INTO Chart_of_Accounts (accountnum, descript, typeid) VALUES(603, 'Depletion expense — _______', 19);</v>
      </c>
    </row>
    <row r="174" spans="1:9" x14ac:dyDescent="0.25">
      <c r="A174">
        <v>19</v>
      </c>
      <c r="B174">
        <v>604</v>
      </c>
      <c r="C174" t="s">
        <v>187</v>
      </c>
      <c r="I174" t="str">
        <f t="shared" si="2"/>
        <v>INSERT INTO Chart_of_Accounts (accountnum, descript, typeid) VALUES(604, 'Depreciation expense — Boats', 19);</v>
      </c>
    </row>
    <row r="175" spans="1:9" x14ac:dyDescent="0.25">
      <c r="A175">
        <v>19</v>
      </c>
      <c r="B175">
        <v>605</v>
      </c>
      <c r="C175" t="s">
        <v>188</v>
      </c>
      <c r="I175" t="str">
        <f t="shared" si="2"/>
        <v>INSERT INTO Chart_of_Accounts (accountnum, descript, typeid) VALUES(605, 'Depreciation expense — Automobiles', 19);</v>
      </c>
    </row>
    <row r="176" spans="1:9" x14ac:dyDescent="0.25">
      <c r="A176">
        <v>19</v>
      </c>
      <c r="B176">
        <v>606</v>
      </c>
      <c r="C176" t="s">
        <v>189</v>
      </c>
      <c r="I176" t="str">
        <f t="shared" si="2"/>
        <v>INSERT INTO Chart_of_Accounts (accountnum, descript, typeid) VALUES(606, 'Depreciation expense — Building _______', 19);</v>
      </c>
    </row>
    <row r="177" spans="1:9" x14ac:dyDescent="0.25">
      <c r="A177">
        <v>19</v>
      </c>
      <c r="B177">
        <v>607</v>
      </c>
      <c r="C177" t="s">
        <v>189</v>
      </c>
      <c r="I177" t="str">
        <f t="shared" si="2"/>
        <v>INSERT INTO Chart_of_Accounts (accountnum, descript, typeid) VALUES(607, 'Depreciation expense — Building _______', 19);</v>
      </c>
    </row>
    <row r="178" spans="1:9" x14ac:dyDescent="0.25">
      <c r="A178">
        <v>19</v>
      </c>
      <c r="B178">
        <v>608</v>
      </c>
      <c r="C178" t="s">
        <v>190</v>
      </c>
      <c r="I178" t="str">
        <f t="shared" si="2"/>
        <v>INSERT INTO Chart_of_Accounts (accountnum, descript, typeid) VALUES(608, 'Depreciation expense — Land improvements _______', 19);</v>
      </c>
    </row>
    <row r="179" spans="1:9" x14ac:dyDescent="0.25">
      <c r="A179">
        <v>19</v>
      </c>
      <c r="B179">
        <v>609</v>
      </c>
      <c r="C179" t="s">
        <v>190</v>
      </c>
      <c r="I179" t="str">
        <f t="shared" si="2"/>
        <v>INSERT INTO Chart_of_Accounts (accountnum, descript, typeid) VALUES(609, 'Depreciation expense — Land improvements _______', 19);</v>
      </c>
    </row>
    <row r="180" spans="1:9" x14ac:dyDescent="0.25">
      <c r="A180">
        <v>19</v>
      </c>
      <c r="B180">
        <v>610</v>
      </c>
      <c r="C180" t="s">
        <v>191</v>
      </c>
      <c r="I180" t="str">
        <f t="shared" si="2"/>
        <v>INSERT INTO Chart_of_Accounts (accountnum, descript, typeid) VALUES(610, 'Depreciation expense — Law library', 19);</v>
      </c>
    </row>
    <row r="181" spans="1:9" x14ac:dyDescent="0.25">
      <c r="A181">
        <v>19</v>
      </c>
      <c r="B181">
        <v>611</v>
      </c>
      <c r="C181" t="s">
        <v>192</v>
      </c>
      <c r="I181" t="str">
        <f t="shared" si="2"/>
        <v>INSERT INTO Chart_of_Accounts (accountnum, descript, typeid) VALUES(611, 'Depreciation expense — Trucks', 19);</v>
      </c>
    </row>
    <row r="182" spans="1:9" x14ac:dyDescent="0.25">
      <c r="A182">
        <v>19</v>
      </c>
      <c r="B182">
        <v>612</v>
      </c>
      <c r="C182" t="s">
        <v>193</v>
      </c>
      <c r="I182" t="str">
        <f t="shared" si="2"/>
        <v>INSERT INTO Chart_of_Accounts (accountnum, descript, typeid) VALUES(612, 'Depreciation expense — _______ equipment', 19);</v>
      </c>
    </row>
    <row r="183" spans="1:9" x14ac:dyDescent="0.25">
      <c r="A183">
        <v>19</v>
      </c>
      <c r="B183">
        <v>613</v>
      </c>
      <c r="C183" t="s">
        <v>193</v>
      </c>
      <c r="I183" t="str">
        <f t="shared" si="2"/>
        <v>INSERT INTO Chart_of_Accounts (accountnum, descript, typeid) VALUES(613, 'Depreciation expense — _______ equipment', 19);</v>
      </c>
    </row>
    <row r="184" spans="1:9" x14ac:dyDescent="0.25">
      <c r="A184">
        <v>19</v>
      </c>
      <c r="B184">
        <v>614</v>
      </c>
      <c r="C184" t="s">
        <v>194</v>
      </c>
      <c r="I184" t="str">
        <f t="shared" si="2"/>
        <v>INSERT INTO Chart_of_Accounts (accountnum, descript, typeid) VALUES(614, 'Depreciation expense — _______', 19);</v>
      </c>
    </row>
    <row r="185" spans="1:9" x14ac:dyDescent="0.25">
      <c r="A185">
        <v>19</v>
      </c>
      <c r="B185">
        <v>615</v>
      </c>
      <c r="C185" t="s">
        <v>194</v>
      </c>
      <c r="I185" t="str">
        <f t="shared" si="2"/>
        <v>INSERT INTO Chart_of_Accounts (accountnum, descript, typeid) VALUES(615, 'Depreciation expense — _______', 19);</v>
      </c>
    </row>
    <row r="186" spans="1:9" x14ac:dyDescent="0.25">
      <c r="A186">
        <v>20</v>
      </c>
      <c r="B186">
        <v>620</v>
      </c>
      <c r="C186" t="s">
        <v>195</v>
      </c>
      <c r="I186" t="str">
        <f t="shared" si="2"/>
        <v>INSERT INTO Chart_of_Accounts (accountnum, descript, typeid) VALUES(620, 'Office salaries expense', 20);</v>
      </c>
    </row>
    <row r="187" spans="1:9" x14ac:dyDescent="0.25">
      <c r="A187">
        <v>20</v>
      </c>
      <c r="B187">
        <v>621</v>
      </c>
      <c r="C187" t="s">
        <v>196</v>
      </c>
      <c r="I187" t="str">
        <f t="shared" si="2"/>
        <v>INSERT INTO Chart_of_Accounts (accountnum, descript, typeid) VALUES(621, 'Sales salaries expense', 20);</v>
      </c>
    </row>
    <row r="188" spans="1:9" x14ac:dyDescent="0.25">
      <c r="A188">
        <v>20</v>
      </c>
      <c r="B188">
        <v>622</v>
      </c>
      <c r="C188" t="s">
        <v>197</v>
      </c>
      <c r="I188" t="str">
        <f t="shared" si="2"/>
        <v>INSERT INTO Chart_of_Accounts (accountnum, descript, typeid) VALUES(622, 'Salaries expense', 20);</v>
      </c>
    </row>
    <row r="189" spans="1:9" x14ac:dyDescent="0.25">
      <c r="A189">
        <v>20</v>
      </c>
      <c r="B189">
        <v>623</v>
      </c>
      <c r="C189" t="s">
        <v>198</v>
      </c>
      <c r="I189" t="str">
        <f t="shared" si="2"/>
        <v>INSERT INTO Chart_of_Accounts (accountnum, descript, typeid) VALUES(623, '______ wages expense', 20);</v>
      </c>
    </row>
    <row r="190" spans="1:9" x14ac:dyDescent="0.25">
      <c r="A190">
        <v>20</v>
      </c>
      <c r="B190">
        <v>624</v>
      </c>
      <c r="C190" t="s">
        <v>199</v>
      </c>
      <c r="I190" t="str">
        <f t="shared" si="2"/>
        <v>INSERT INTO Chart_of_Accounts (accountnum, descript, typeid) VALUES(624, 'Employees’ benefits expense', 20);</v>
      </c>
    </row>
    <row r="191" spans="1:9" x14ac:dyDescent="0.25">
      <c r="A191">
        <v>20</v>
      </c>
      <c r="B191">
        <v>625</v>
      </c>
      <c r="C191" t="s">
        <v>200</v>
      </c>
      <c r="I191" t="str">
        <f t="shared" si="2"/>
        <v>INSERT INTO Chart_of_Accounts (accountnum, descript, typeid) VALUES(625, 'Payroll taxes expense', 20);</v>
      </c>
    </row>
    <row r="192" spans="1:9" x14ac:dyDescent="0.25">
      <c r="A192">
        <v>21</v>
      </c>
      <c r="B192">
        <v>630</v>
      </c>
      <c r="C192" t="s">
        <v>201</v>
      </c>
      <c r="I192" t="str">
        <f t="shared" si="2"/>
        <v>INSERT INTO Chart_of_Accounts (accountnum, descript, typeid) VALUES(630, 'Cash over and short', 21);</v>
      </c>
    </row>
    <row r="193" spans="1:9" x14ac:dyDescent="0.25">
      <c r="A193">
        <v>21</v>
      </c>
      <c r="B193">
        <v>631</v>
      </c>
      <c r="C193" t="s">
        <v>202</v>
      </c>
      <c r="I193" t="str">
        <f t="shared" si="2"/>
        <v>INSERT INTO Chart_of_Accounts (accountnum, descript, typeid) VALUES(631, 'Discounts lost', 21);</v>
      </c>
    </row>
    <row r="194" spans="1:9" x14ac:dyDescent="0.25">
      <c r="A194">
        <v>21</v>
      </c>
      <c r="B194">
        <v>632</v>
      </c>
      <c r="C194" t="s">
        <v>203</v>
      </c>
      <c r="I194" t="str">
        <f t="shared" ref="I194:I257" si="3">CONCATENATE("INSERT INTO Chart_of_Accounts (accountnum, descript, typeid) VALUES(",$B194,", '",C194,"', ",A194,");")</f>
        <v>INSERT INTO Chart_of_Accounts (accountnum, descript, typeid) VALUES(632, 'Factoring fee expense', 21);</v>
      </c>
    </row>
    <row r="195" spans="1:9" x14ac:dyDescent="0.25">
      <c r="A195">
        <v>21</v>
      </c>
      <c r="B195">
        <v>633</v>
      </c>
      <c r="C195" t="s">
        <v>204</v>
      </c>
      <c r="I195" t="str">
        <f t="shared" si="3"/>
        <v>INSERT INTO Chart_of_Accounts (accountnum, descript, typeid) VALUES(633, 'Interest expense', 21);</v>
      </c>
    </row>
    <row r="196" spans="1:9" x14ac:dyDescent="0.25">
      <c r="A196">
        <v>22</v>
      </c>
      <c r="B196">
        <v>635</v>
      </c>
      <c r="C196" t="s">
        <v>205</v>
      </c>
      <c r="I196" t="str">
        <f t="shared" si="3"/>
        <v>INSERT INTO Chart_of_Accounts (accountnum, descript, typeid) VALUES(635, 'Insurance expense — Delivery equipment', 22);</v>
      </c>
    </row>
    <row r="197" spans="1:9" x14ac:dyDescent="0.25">
      <c r="A197">
        <v>22</v>
      </c>
      <c r="B197">
        <v>636</v>
      </c>
      <c r="C197" t="s">
        <v>206</v>
      </c>
      <c r="I197" t="str">
        <f t="shared" si="3"/>
        <v>INSERT INTO Chart_of_Accounts (accountnum, descript, typeid) VALUES(636, 'Insurance expense — Office equipment', 22);</v>
      </c>
    </row>
    <row r="198" spans="1:9" x14ac:dyDescent="0.25">
      <c r="A198">
        <v>22</v>
      </c>
      <c r="B198">
        <v>637</v>
      </c>
      <c r="C198" t="s">
        <v>207</v>
      </c>
      <c r="I198" t="str">
        <f t="shared" si="3"/>
        <v>INSERT INTO Chart_of_Accounts (accountnum, descript, typeid) VALUES(637, 'Insurance expense — _______', 22);</v>
      </c>
    </row>
    <row r="199" spans="1:9" x14ac:dyDescent="0.25">
      <c r="A199">
        <v>23</v>
      </c>
      <c r="B199">
        <v>640</v>
      </c>
      <c r="C199" t="s">
        <v>208</v>
      </c>
      <c r="I199" t="str">
        <f t="shared" si="3"/>
        <v>INSERT INTO Chart_of_Accounts (accountnum, descript, typeid) VALUES(640, 'Rent expense', 23);</v>
      </c>
    </row>
    <row r="200" spans="1:9" x14ac:dyDescent="0.25">
      <c r="A200">
        <v>23</v>
      </c>
      <c r="B200">
        <v>641</v>
      </c>
      <c r="C200" t="s">
        <v>209</v>
      </c>
      <c r="I200" t="str">
        <f t="shared" si="3"/>
        <v>INSERT INTO Chart_of_Accounts (accountnum, descript, typeid) VALUES(641, 'Rent expense — Office space', 23);</v>
      </c>
    </row>
    <row r="201" spans="1:9" x14ac:dyDescent="0.25">
      <c r="A201">
        <v>23</v>
      </c>
      <c r="B201">
        <v>642</v>
      </c>
      <c r="C201" t="s">
        <v>210</v>
      </c>
      <c r="I201" t="str">
        <f t="shared" si="3"/>
        <v>INSERT INTO Chart_of_Accounts (accountnum, descript, typeid) VALUES(642, 'Rent expense — Selling space', 23);</v>
      </c>
    </row>
    <row r="202" spans="1:9" x14ac:dyDescent="0.25">
      <c r="A202">
        <v>23</v>
      </c>
      <c r="B202">
        <v>643</v>
      </c>
      <c r="C202" t="s">
        <v>211</v>
      </c>
      <c r="I202" t="str">
        <f t="shared" si="3"/>
        <v>INSERT INTO Chart_of_Accounts (accountnum, descript, typeid) VALUES(643, 'Press rental expense', 23);</v>
      </c>
    </row>
    <row r="203" spans="1:9" x14ac:dyDescent="0.25">
      <c r="A203">
        <v>23</v>
      </c>
      <c r="B203">
        <v>644</v>
      </c>
      <c r="C203" t="s">
        <v>212</v>
      </c>
      <c r="I203" t="str">
        <f t="shared" si="3"/>
        <v>INSERT INTO Chart_of_Accounts (accountnum, descript, typeid) VALUES(644, 'Truck rental expense', 23);</v>
      </c>
    </row>
    <row r="204" spans="1:9" x14ac:dyDescent="0.25">
      <c r="A204">
        <v>23</v>
      </c>
      <c r="B204">
        <v>645</v>
      </c>
      <c r="C204" t="s">
        <v>213</v>
      </c>
      <c r="I204" t="str">
        <f t="shared" si="3"/>
        <v>INSERT INTO Chart_of_Accounts (accountnum, descript, typeid) VALUES(645, '______ rental expense', 23);</v>
      </c>
    </row>
    <row r="205" spans="1:9" x14ac:dyDescent="0.25">
      <c r="A205">
        <v>24</v>
      </c>
      <c r="B205">
        <v>650</v>
      </c>
      <c r="C205" t="s">
        <v>214</v>
      </c>
      <c r="I205" t="str">
        <f t="shared" si="3"/>
        <v>INSERT INTO Chart_of_Accounts (accountnum, descript, typeid) VALUES(650, 'Office supplies expense', 24);</v>
      </c>
    </row>
    <row r="206" spans="1:9" x14ac:dyDescent="0.25">
      <c r="A206">
        <v>24</v>
      </c>
      <c r="B206">
        <v>651</v>
      </c>
      <c r="C206" t="s">
        <v>215</v>
      </c>
      <c r="I206" t="str">
        <f t="shared" si="3"/>
        <v>INSERT INTO Chart_of_Accounts (accountnum, descript, typeid) VALUES(651, 'Store supplies expense', 24);</v>
      </c>
    </row>
    <row r="207" spans="1:9" x14ac:dyDescent="0.25">
      <c r="A207">
        <v>24</v>
      </c>
      <c r="B207">
        <v>652</v>
      </c>
      <c r="C207" t="s">
        <v>216</v>
      </c>
      <c r="I207" t="str">
        <f t="shared" si="3"/>
        <v>INSERT INTO Chart_of_Accounts (accountnum, descript, typeid) VALUES(652, '______ supplies expense', 24);</v>
      </c>
    </row>
    <row r="208" spans="1:9" x14ac:dyDescent="0.25">
      <c r="A208">
        <v>24</v>
      </c>
      <c r="B208">
        <v>653</v>
      </c>
      <c r="C208" t="s">
        <v>216</v>
      </c>
      <c r="I208" t="str">
        <f t="shared" si="3"/>
        <v>INSERT INTO Chart_of_Accounts (accountnum, descript, typeid) VALUES(653, '______ supplies expense', 24);</v>
      </c>
    </row>
    <row r="209" spans="1:9" x14ac:dyDescent="0.25">
      <c r="A209">
        <v>25</v>
      </c>
      <c r="B209">
        <v>655</v>
      </c>
      <c r="C209" t="s">
        <v>217</v>
      </c>
      <c r="I209" t="str">
        <f t="shared" si="3"/>
        <v>INSERT INTO Chart_of_Accounts (accountnum, descript, typeid) VALUES(655, 'Advertising expense', 25);</v>
      </c>
    </row>
    <row r="210" spans="1:9" x14ac:dyDescent="0.25">
      <c r="A210">
        <v>25</v>
      </c>
      <c r="B210">
        <v>656</v>
      </c>
      <c r="C210" t="s">
        <v>218</v>
      </c>
      <c r="I210" t="str">
        <f t="shared" si="3"/>
        <v>INSERT INTO Chart_of_Accounts (accountnum, descript, typeid) VALUES(656, 'Bad debts expense', 25);</v>
      </c>
    </row>
    <row r="211" spans="1:9" x14ac:dyDescent="0.25">
      <c r="A211">
        <v>25</v>
      </c>
      <c r="B211">
        <v>657</v>
      </c>
      <c r="C211" t="s">
        <v>219</v>
      </c>
      <c r="I211" t="str">
        <f t="shared" si="3"/>
        <v>INSERT INTO Chart_of_Accounts (accountnum, descript, typeid) VALUES(657, 'Blueprinting expense', 25);</v>
      </c>
    </row>
    <row r="212" spans="1:9" x14ac:dyDescent="0.25">
      <c r="A212">
        <v>25</v>
      </c>
      <c r="B212">
        <v>658</v>
      </c>
      <c r="C212" t="s">
        <v>220</v>
      </c>
      <c r="I212" t="str">
        <f t="shared" si="3"/>
        <v>INSERT INTO Chart_of_Accounts (accountnum, descript, typeid) VALUES(658, 'Boat expense', 25);</v>
      </c>
    </row>
    <row r="213" spans="1:9" x14ac:dyDescent="0.25">
      <c r="A213">
        <v>25</v>
      </c>
      <c r="B213">
        <v>659</v>
      </c>
      <c r="C213" t="s">
        <v>221</v>
      </c>
      <c r="I213" t="str">
        <f t="shared" si="3"/>
        <v>INSERT INTO Chart_of_Accounts (accountnum, descript, typeid) VALUES(659, 'Collection expense', 25);</v>
      </c>
    </row>
    <row r="214" spans="1:9" x14ac:dyDescent="0.25">
      <c r="A214">
        <v>25</v>
      </c>
      <c r="B214">
        <v>661</v>
      </c>
      <c r="C214" t="s">
        <v>222</v>
      </c>
      <c r="I214" t="str">
        <f t="shared" si="3"/>
        <v>INSERT INTO Chart_of_Accounts (accountnum, descript, typeid) VALUES(661, 'Concessions expense', 25);</v>
      </c>
    </row>
    <row r="215" spans="1:9" x14ac:dyDescent="0.25">
      <c r="A215">
        <v>25</v>
      </c>
      <c r="B215">
        <v>662</v>
      </c>
      <c r="C215" t="s">
        <v>223</v>
      </c>
      <c r="I215" t="str">
        <f t="shared" si="3"/>
        <v>INSERT INTO Chart_of_Accounts (accountnum, descript, typeid) VALUES(662, 'Credit card expense', 25);</v>
      </c>
    </row>
    <row r="216" spans="1:9" x14ac:dyDescent="0.25">
      <c r="A216">
        <v>25</v>
      </c>
      <c r="B216">
        <v>663</v>
      </c>
      <c r="C216" t="s">
        <v>224</v>
      </c>
      <c r="I216" t="str">
        <f t="shared" si="3"/>
        <v>INSERT INTO Chart_of_Accounts (accountnum, descript, typeid) VALUES(663, 'Delivery expense', 25);</v>
      </c>
    </row>
    <row r="217" spans="1:9" x14ac:dyDescent="0.25">
      <c r="A217">
        <v>25</v>
      </c>
      <c r="B217">
        <v>664</v>
      </c>
      <c r="C217" t="s">
        <v>225</v>
      </c>
      <c r="I217" t="str">
        <f t="shared" si="3"/>
        <v>INSERT INTO Chart_of_Accounts (accountnum, descript, typeid) VALUES(664, 'Dumping expense', 25);</v>
      </c>
    </row>
    <row r="218" spans="1:9" x14ac:dyDescent="0.25">
      <c r="A218">
        <v>25</v>
      </c>
      <c r="B218">
        <v>667</v>
      </c>
      <c r="C218" t="s">
        <v>226</v>
      </c>
      <c r="I218" t="str">
        <f t="shared" si="3"/>
        <v>INSERT INTO Chart_of_Accounts (accountnum, descript, typeid) VALUES(667, 'Equipment expense', 25);</v>
      </c>
    </row>
    <row r="219" spans="1:9" x14ac:dyDescent="0.25">
      <c r="A219">
        <v>25</v>
      </c>
      <c r="B219">
        <v>668</v>
      </c>
      <c r="C219" t="s">
        <v>227</v>
      </c>
      <c r="I219" t="str">
        <f t="shared" si="3"/>
        <v>INSERT INTO Chart_of_Accounts (accountnum, descript, typeid) VALUES(668, 'Food and drinks expense', 25);</v>
      </c>
    </row>
    <row r="220" spans="1:9" x14ac:dyDescent="0.25">
      <c r="A220">
        <v>25</v>
      </c>
      <c r="B220">
        <v>671</v>
      </c>
      <c r="C220" t="s">
        <v>228</v>
      </c>
      <c r="I220" t="str">
        <f t="shared" si="3"/>
        <v>INSERT INTO Chart_of_Accounts (accountnum, descript, typeid) VALUES(671, 'Gas and oil expense', 25);</v>
      </c>
    </row>
    <row r="221" spans="1:9" x14ac:dyDescent="0.25">
      <c r="A221">
        <v>25</v>
      </c>
      <c r="B221">
        <v>672</v>
      </c>
      <c r="C221" t="s">
        <v>229</v>
      </c>
      <c r="I221" t="str">
        <f t="shared" si="3"/>
        <v>INSERT INTO Chart_of_Accounts (accountnum, descript, typeid) VALUES(672, 'General and administrative expense', 25);</v>
      </c>
    </row>
    <row r="222" spans="1:9" x14ac:dyDescent="0.25">
      <c r="A222">
        <v>25</v>
      </c>
      <c r="B222">
        <v>673</v>
      </c>
      <c r="C222" t="s">
        <v>230</v>
      </c>
      <c r="I222" t="str">
        <f t="shared" si="3"/>
        <v>INSERT INTO Chart_of_Accounts (accountnum, descript, typeid) VALUES(673, 'Janitorial expense', 25);</v>
      </c>
    </row>
    <row r="223" spans="1:9" x14ac:dyDescent="0.25">
      <c r="A223">
        <v>25</v>
      </c>
      <c r="B223">
        <v>674</v>
      </c>
      <c r="C223" t="s">
        <v>231</v>
      </c>
      <c r="I223" t="str">
        <f t="shared" si="3"/>
        <v>INSERT INTO Chart_of_Accounts (accountnum, descript, typeid) VALUES(674, 'Legal fees expense', 25);</v>
      </c>
    </row>
    <row r="224" spans="1:9" x14ac:dyDescent="0.25">
      <c r="A224">
        <v>25</v>
      </c>
      <c r="B224">
        <v>676</v>
      </c>
      <c r="C224" t="s">
        <v>232</v>
      </c>
      <c r="I224" t="str">
        <f t="shared" si="3"/>
        <v>INSERT INTO Chart_of_Accounts (accountnum, descript, typeid) VALUES(676, 'Mileage expense', 25);</v>
      </c>
    </row>
    <row r="225" spans="1:9" x14ac:dyDescent="0.25">
      <c r="A225">
        <v>25</v>
      </c>
      <c r="B225">
        <v>677</v>
      </c>
      <c r="C225" t="s">
        <v>233</v>
      </c>
      <c r="I225" t="str">
        <f t="shared" si="3"/>
        <v>INSERT INTO Chart_of_Accounts (accountnum, descript, typeid) VALUES(677, 'Miscellaneous expenses', 25);</v>
      </c>
    </row>
    <row r="226" spans="1:9" x14ac:dyDescent="0.25">
      <c r="A226">
        <v>25</v>
      </c>
      <c r="B226">
        <v>678</v>
      </c>
      <c r="C226" t="s">
        <v>234</v>
      </c>
      <c r="I226" t="str">
        <f t="shared" si="3"/>
        <v>INSERT INTO Chart_of_Accounts (accountnum, descript, typeid) VALUES(678, 'Mower and tools expense', 25);</v>
      </c>
    </row>
    <row r="227" spans="1:9" x14ac:dyDescent="0.25">
      <c r="A227">
        <v>25</v>
      </c>
      <c r="B227">
        <v>679</v>
      </c>
      <c r="C227" t="s">
        <v>235</v>
      </c>
      <c r="I227" t="str">
        <f t="shared" si="3"/>
        <v>INSERT INTO Chart_of_Accounts (accountnum, descript, typeid) VALUES(679, 'Operating expense', 25);</v>
      </c>
    </row>
    <row r="228" spans="1:9" x14ac:dyDescent="0.25">
      <c r="A228">
        <v>25</v>
      </c>
      <c r="B228">
        <v>680</v>
      </c>
      <c r="C228" t="s">
        <v>236</v>
      </c>
      <c r="I228" t="str">
        <f t="shared" si="3"/>
        <v>INSERT INTO Chart_of_Accounts (accountnum, descript, typeid) VALUES(680, 'Organization expense', 25);</v>
      </c>
    </row>
    <row r="229" spans="1:9" x14ac:dyDescent="0.25">
      <c r="A229">
        <v>25</v>
      </c>
      <c r="B229">
        <v>681</v>
      </c>
      <c r="C229" t="s">
        <v>237</v>
      </c>
      <c r="I229" t="str">
        <f t="shared" si="3"/>
        <v>INSERT INTO Chart_of_Accounts (accountnum, descript, typeid) VALUES(681, 'Permits expense', 25);</v>
      </c>
    </row>
    <row r="230" spans="1:9" x14ac:dyDescent="0.25">
      <c r="A230">
        <v>25</v>
      </c>
      <c r="B230">
        <v>682</v>
      </c>
      <c r="C230" t="s">
        <v>238</v>
      </c>
      <c r="I230" t="str">
        <f t="shared" si="3"/>
        <v>INSERT INTO Chart_of_Accounts (accountnum, descript, typeid) VALUES(682, 'Postage expense', 25);</v>
      </c>
    </row>
    <row r="231" spans="1:9" x14ac:dyDescent="0.25">
      <c r="A231">
        <v>25</v>
      </c>
      <c r="B231">
        <v>683</v>
      </c>
      <c r="C231" t="s">
        <v>239</v>
      </c>
      <c r="I231" t="str">
        <f t="shared" si="3"/>
        <v>INSERT INTO Chart_of_Accounts (accountnum, descript, typeid) VALUES(683, 'Property taxes expense', 25);</v>
      </c>
    </row>
    <row r="232" spans="1:9" x14ac:dyDescent="0.25">
      <c r="A232">
        <v>25</v>
      </c>
      <c r="B232">
        <v>684</v>
      </c>
      <c r="C232" t="s">
        <v>240</v>
      </c>
      <c r="I232" t="str">
        <f t="shared" si="3"/>
        <v>INSERT INTO Chart_of_Accounts (accountnum, descript, typeid) VALUES(684, 'Repairs expense — _______', 25);</v>
      </c>
    </row>
    <row r="233" spans="1:9" x14ac:dyDescent="0.25">
      <c r="A233">
        <v>25</v>
      </c>
      <c r="B233">
        <v>685</v>
      </c>
      <c r="C233" t="s">
        <v>240</v>
      </c>
      <c r="I233" t="str">
        <f t="shared" si="3"/>
        <v>INSERT INTO Chart_of_Accounts (accountnum, descript, typeid) VALUES(685, 'Repairs expense — _______', 25);</v>
      </c>
    </row>
    <row r="234" spans="1:9" x14ac:dyDescent="0.25">
      <c r="A234">
        <v>25</v>
      </c>
      <c r="B234">
        <v>687</v>
      </c>
      <c r="C234" t="s">
        <v>241</v>
      </c>
      <c r="I234" t="str">
        <f t="shared" si="3"/>
        <v>INSERT INTO Chart_of_Accounts (accountnum, descript, typeid) VALUES(687, 'Selling expense', 25);</v>
      </c>
    </row>
    <row r="235" spans="1:9" x14ac:dyDescent="0.25">
      <c r="A235">
        <v>25</v>
      </c>
      <c r="B235">
        <v>688</v>
      </c>
      <c r="C235" t="s">
        <v>242</v>
      </c>
      <c r="I235" t="str">
        <f t="shared" si="3"/>
        <v>INSERT INTO Chart_of_Accounts (accountnum, descript, typeid) VALUES(688, 'Telephone expense', 25);</v>
      </c>
    </row>
    <row r="236" spans="1:9" x14ac:dyDescent="0.25">
      <c r="A236">
        <v>25</v>
      </c>
      <c r="B236">
        <v>689</v>
      </c>
      <c r="C236" t="s">
        <v>243</v>
      </c>
      <c r="I236" t="str">
        <f t="shared" si="3"/>
        <v>INSERT INTO Chart_of_Accounts (accountnum, descript, typeid) VALUES(689, 'Travel and entertainment expense', 25);</v>
      </c>
    </row>
    <row r="237" spans="1:9" x14ac:dyDescent="0.25">
      <c r="A237">
        <v>25</v>
      </c>
      <c r="B237">
        <v>690</v>
      </c>
      <c r="C237" t="s">
        <v>244</v>
      </c>
      <c r="I237" t="str">
        <f t="shared" si="3"/>
        <v>INSERT INTO Chart_of_Accounts (accountnum, descript, typeid) VALUES(690, 'Utilities expense', 25);</v>
      </c>
    </row>
    <row r="238" spans="1:9" x14ac:dyDescent="0.25">
      <c r="A238">
        <v>25</v>
      </c>
      <c r="B238">
        <v>691</v>
      </c>
      <c r="C238" t="s">
        <v>245</v>
      </c>
      <c r="I238" t="str">
        <f t="shared" si="3"/>
        <v>INSERT INTO Chart_of_Accounts (accountnum, descript, typeid) VALUES(691, 'Warranty expense', 25);</v>
      </c>
    </row>
    <row r="239" spans="1:9" x14ac:dyDescent="0.25">
      <c r="A239">
        <v>25</v>
      </c>
      <c r="B239">
        <v>695</v>
      </c>
      <c r="C239" t="s">
        <v>246</v>
      </c>
      <c r="I239" t="str">
        <f t="shared" si="3"/>
        <v>INSERT INTO Chart_of_Accounts (accountnum, descript, typeid) VALUES(695, 'Income taxes expense', 25);</v>
      </c>
    </row>
    <row r="240" spans="1:9" x14ac:dyDescent="0.25">
      <c r="A240">
        <v>26</v>
      </c>
      <c r="B240">
        <v>701</v>
      </c>
      <c r="C240" t="s">
        <v>247</v>
      </c>
      <c r="I240" t="str">
        <f t="shared" si="3"/>
        <v>INSERT INTO Chart_of_Accounts (accountnum, descript, typeid) VALUES(701, 'Gain on retirement of bonds', 26);</v>
      </c>
    </row>
    <row r="241" spans="1:9" x14ac:dyDescent="0.25">
      <c r="A241">
        <v>26</v>
      </c>
      <c r="B241">
        <v>702</v>
      </c>
      <c r="C241" t="s">
        <v>248</v>
      </c>
      <c r="I241" t="str">
        <f t="shared" si="3"/>
        <v>INSERT INTO Chart_of_Accounts (accountnum, descript, typeid) VALUES(702, 'Gain on sale of machinery', 26);</v>
      </c>
    </row>
    <row r="242" spans="1:9" x14ac:dyDescent="0.25">
      <c r="A242">
        <v>26</v>
      </c>
      <c r="B242">
        <v>703</v>
      </c>
      <c r="C242" t="s">
        <v>249</v>
      </c>
      <c r="I242" t="str">
        <f t="shared" si="3"/>
        <v>INSERT INTO Chart_of_Accounts (accountnum, descript, typeid) VALUES(703, 'Gain on sale of investments', 26);</v>
      </c>
    </row>
    <row r="243" spans="1:9" x14ac:dyDescent="0.25">
      <c r="A243">
        <v>26</v>
      </c>
      <c r="B243">
        <v>704</v>
      </c>
      <c r="C243" t="s">
        <v>250</v>
      </c>
      <c r="I243" t="str">
        <f t="shared" si="3"/>
        <v>INSERT INTO Chart_of_Accounts (accountnum, descript, typeid) VALUES(704, 'Gain on sale of trucks', 26);</v>
      </c>
    </row>
    <row r="244" spans="1:9" x14ac:dyDescent="0.25">
      <c r="A244">
        <v>26</v>
      </c>
      <c r="B244">
        <v>705</v>
      </c>
      <c r="C244" t="s">
        <v>251</v>
      </c>
      <c r="I244" t="str">
        <f t="shared" si="3"/>
        <v>INSERT INTO Chart_of_Accounts (accountnum, descript, typeid) VALUES(705, 'Gain on _______', 26);</v>
      </c>
    </row>
    <row r="245" spans="1:9" x14ac:dyDescent="0.25">
      <c r="A245">
        <v>26</v>
      </c>
      <c r="B245">
        <v>809</v>
      </c>
      <c r="C245" t="s">
        <v>260</v>
      </c>
      <c r="I245" t="str">
        <f t="shared" si="3"/>
        <v>INSERT INTO Chart_of_Accounts (accountnum, descript, typeid) VALUES(809, 'Unrealized gain — Income', 26);</v>
      </c>
    </row>
    <row r="246" spans="1:9" x14ac:dyDescent="0.25">
      <c r="A246">
        <v>26</v>
      </c>
      <c r="B246">
        <v>811</v>
      </c>
      <c r="C246" t="s">
        <v>262</v>
      </c>
      <c r="I246" t="str">
        <f t="shared" si="3"/>
        <v>INSERT INTO Chart_of_Accounts (accountnum, descript, typeid) VALUES(811, 'Impairment gain', 26);</v>
      </c>
    </row>
    <row r="247" spans="1:9" x14ac:dyDescent="0.25">
      <c r="A247">
        <v>27</v>
      </c>
      <c r="B247">
        <v>801</v>
      </c>
      <c r="C247" t="s">
        <v>252</v>
      </c>
      <c r="I247" t="str">
        <f t="shared" si="3"/>
        <v>INSERT INTO Chart_of_Accounts (accountnum, descript, typeid) VALUES(801, 'Loss on disposal of machinery', 27);</v>
      </c>
    </row>
    <row r="248" spans="1:9" x14ac:dyDescent="0.25">
      <c r="A248">
        <v>27</v>
      </c>
      <c r="B248">
        <v>802</v>
      </c>
      <c r="C248" t="s">
        <v>253</v>
      </c>
      <c r="I248" t="str">
        <f t="shared" si="3"/>
        <v>INSERT INTO Chart_of_Accounts (accountnum, descript, typeid) VALUES(802, 'Loss on exchange of equipment', 27);</v>
      </c>
    </row>
    <row r="249" spans="1:9" x14ac:dyDescent="0.25">
      <c r="A249">
        <v>27</v>
      </c>
      <c r="B249">
        <v>803</v>
      </c>
      <c r="C249" t="s">
        <v>254</v>
      </c>
      <c r="I249" t="str">
        <f t="shared" si="3"/>
        <v>INSERT INTO Chart_of_Accounts (accountnum, descript, typeid) VALUES(803, 'Loss on exchange of _______', 27);</v>
      </c>
    </row>
    <row r="250" spans="1:9" x14ac:dyDescent="0.25">
      <c r="A250">
        <v>27</v>
      </c>
      <c r="B250">
        <v>804</v>
      </c>
      <c r="C250" t="s">
        <v>255</v>
      </c>
      <c r="I250" t="str">
        <f t="shared" si="3"/>
        <v>INSERT INTO Chart_of_Accounts (accountnum, descript, typeid) VALUES(804, 'Loss on sale of notes', 27);</v>
      </c>
    </row>
    <row r="251" spans="1:9" x14ac:dyDescent="0.25">
      <c r="A251">
        <v>27</v>
      </c>
      <c r="B251">
        <v>805</v>
      </c>
      <c r="C251" t="s">
        <v>256</v>
      </c>
      <c r="I251" t="str">
        <f t="shared" si="3"/>
        <v>INSERT INTO Chart_of_Accounts (accountnum, descript, typeid) VALUES(805, 'Loss on retirement of bonds', 27);</v>
      </c>
    </row>
    <row r="252" spans="1:9" x14ac:dyDescent="0.25">
      <c r="A252">
        <v>27</v>
      </c>
      <c r="B252">
        <v>806</v>
      </c>
      <c r="C252" t="s">
        <v>257</v>
      </c>
      <c r="I252" t="str">
        <f t="shared" si="3"/>
        <v>INSERT INTO Chart_of_Accounts (accountnum, descript, typeid) VALUES(806, 'Loss on sale of investments', 27);</v>
      </c>
    </row>
    <row r="253" spans="1:9" x14ac:dyDescent="0.25">
      <c r="A253">
        <v>27</v>
      </c>
      <c r="B253">
        <v>807</v>
      </c>
      <c r="C253" t="s">
        <v>258</v>
      </c>
      <c r="I253" t="str">
        <f t="shared" si="3"/>
        <v>INSERT INTO Chart_of_Accounts (accountnum, descript, typeid) VALUES(807, 'Loss on sale of machinery', 27);</v>
      </c>
    </row>
    <row r="254" spans="1:9" x14ac:dyDescent="0.25">
      <c r="A254">
        <v>27</v>
      </c>
      <c r="B254">
        <v>808</v>
      </c>
      <c r="C254" t="s">
        <v>259</v>
      </c>
      <c r="I254" t="str">
        <f t="shared" si="3"/>
        <v>INSERT INTO Chart_of_Accounts (accountnum, descript, typeid) VALUES(808, 'Loss on _______', 27);</v>
      </c>
    </row>
    <row r="255" spans="1:9" x14ac:dyDescent="0.25">
      <c r="A255">
        <v>27</v>
      </c>
      <c r="B255">
        <v>810</v>
      </c>
      <c r="C255" t="s">
        <v>261</v>
      </c>
      <c r="I255" t="str">
        <f t="shared" si="3"/>
        <v>INSERT INTO Chart_of_Accounts (accountnum, descript, typeid) VALUES(810, 'Unrealized loss — Income', 27);</v>
      </c>
    </row>
    <row r="256" spans="1:9" x14ac:dyDescent="0.25">
      <c r="A256">
        <v>27</v>
      </c>
      <c r="B256">
        <v>812</v>
      </c>
      <c r="C256" t="s">
        <v>263</v>
      </c>
      <c r="I256" t="str">
        <f t="shared" si="3"/>
        <v>INSERT INTO Chart_of_Accounts (accountnum, descript, typeid) VALUES(812, 'Impairment loss', 27);</v>
      </c>
    </row>
    <row r="257" spans="1:9" x14ac:dyDescent="0.25">
      <c r="A257">
        <v>28</v>
      </c>
      <c r="B257">
        <v>901</v>
      </c>
      <c r="C257" t="s">
        <v>264</v>
      </c>
      <c r="I257" t="str">
        <f t="shared" si="3"/>
        <v>INSERT INTO Chart_of_Accounts (accountnum, descript, typeid) VALUES(901, 'Income summary', 28);</v>
      </c>
    </row>
    <row r="258" spans="1:9" x14ac:dyDescent="0.25">
      <c r="A258">
        <v>28</v>
      </c>
      <c r="B258">
        <v>902</v>
      </c>
      <c r="C258" t="s">
        <v>265</v>
      </c>
      <c r="I258" t="str">
        <f t="shared" ref="I258" si="4">CONCATENATE("INSERT INTO Chart_of_Accounts (accountnum, descript, typeid) VALUES(",$B258,", '",C258,"', ",A258,");")</f>
        <v>INSERT INTO Chart_of_Accounts (accountnum, descript, typeid) VALUES(902, 'Manufacturing summary', 28);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Accounts Grouped by Type</vt:lpstr>
      <vt:lpstr>Account Types</vt:lpstr>
      <vt:lpstr>Accounts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Morel</dc:creator>
  <cp:lastModifiedBy>Frédéric Morel</cp:lastModifiedBy>
  <dcterms:created xsi:type="dcterms:W3CDTF">2012-04-02T17:46:54Z</dcterms:created>
  <dcterms:modified xsi:type="dcterms:W3CDTF">2012-04-02T18:19:12Z</dcterms:modified>
</cp:coreProperties>
</file>