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315" windowHeight="100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43" i="1" l="1"/>
  <c r="K42" i="1"/>
  <c r="K41" i="1"/>
  <c r="K43" i="1" s="1"/>
  <c r="I38" i="1"/>
  <c r="K37" i="1"/>
  <c r="K36" i="1"/>
  <c r="K38" i="1" s="1"/>
  <c r="D32" i="1"/>
  <c r="K31" i="1"/>
  <c r="F31" i="1"/>
  <c r="K30" i="1"/>
  <c r="K32" i="1" s="1"/>
  <c r="I30" i="1"/>
  <c r="F30" i="1"/>
  <c r="F32" i="1" s="1"/>
  <c r="E34" i="1" s="1"/>
  <c r="E35" i="1" s="1"/>
  <c r="I19" i="1"/>
  <c r="K18" i="1"/>
  <c r="K19" i="1" s="1"/>
  <c r="K17" i="1"/>
  <c r="I14" i="1"/>
  <c r="K13" i="1"/>
  <c r="K12" i="1"/>
  <c r="K7" i="1"/>
  <c r="F7" i="1"/>
  <c r="F6" i="1"/>
  <c r="D8" i="1"/>
  <c r="K6" i="1" s="1"/>
  <c r="F8" i="1" l="1"/>
  <c r="K14" i="1"/>
  <c r="I6" i="1"/>
  <c r="K8" i="1"/>
  <c r="E10" i="1" l="1"/>
  <c r="E11" i="1" s="1"/>
</calcChain>
</file>

<file path=xl/sharedStrings.xml><?xml version="1.0" encoding="utf-8"?>
<sst xmlns="http://schemas.openxmlformats.org/spreadsheetml/2006/main" count="49" uniqueCount="18">
  <si>
    <t>Cantidad</t>
  </si>
  <si>
    <t>Precio</t>
  </si>
  <si>
    <t>Total</t>
  </si>
  <si>
    <t xml:space="preserve">Costo envase </t>
  </si>
  <si>
    <t>Unitario</t>
  </si>
  <si>
    <t>JUGOS LOTE 2</t>
  </si>
  <si>
    <t>Costo sacos</t>
  </si>
  <si>
    <t>GASTOS LOTE 2</t>
  </si>
  <si>
    <t>TOTALES</t>
  </si>
  <si>
    <t>LOTE 2</t>
  </si>
  <si>
    <t>GANANCIA TOTAL LOTE 2</t>
  </si>
  <si>
    <t>GANANCIA FRAN</t>
  </si>
  <si>
    <t>CLIENTES JOSE</t>
  </si>
  <si>
    <t>CLIENTES FRAN</t>
  </si>
  <si>
    <t>JUGOS LOTE 3</t>
  </si>
  <si>
    <t>Por cobrar:</t>
  </si>
  <si>
    <t xml:space="preserve">catire: </t>
  </si>
  <si>
    <t>maholy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</si>
</sst>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7" borderId="12" xfId="0" applyFill="1" applyBorder="1"/>
    <xf numFmtId="0" fontId="0" fillId="7" borderId="1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3"/>
  <sheetViews>
    <sheetView tabSelected="1" workbookViewId="0">
      <selection activeCell="M12" sqref="M12"/>
    </sheetView>
  </sheetViews>
  <sheetFormatPr baseColWidth="10" defaultRowHeight="15" x14ac:dyDescent="0.25"/>
  <cols>
    <col min="3" max="3" width="15.42578125" customWidth="1"/>
    <col min="5" max="5" width="11.85546875" bestFit="1" customWidth="1"/>
    <col min="8" max="8" width="21.5703125" customWidth="1"/>
  </cols>
  <sheetData>
    <row r="3" spans="2:11" ht="15.75" thickBot="1" x14ac:dyDescent="0.3"/>
    <row r="4" spans="2:11" ht="15.75" thickBot="1" x14ac:dyDescent="0.3">
      <c r="C4" s="7" t="s">
        <v>5</v>
      </c>
      <c r="D4" s="8"/>
      <c r="E4" s="8"/>
      <c r="F4" s="9"/>
      <c r="G4" s="3"/>
      <c r="H4" s="4" t="s">
        <v>7</v>
      </c>
      <c r="I4" s="5"/>
      <c r="J4" s="5"/>
      <c r="K4" s="6"/>
    </row>
    <row r="5" spans="2:11" x14ac:dyDescent="0.25">
      <c r="B5" s="1"/>
      <c r="C5" s="31" t="s">
        <v>9</v>
      </c>
      <c r="D5" s="13" t="s">
        <v>0</v>
      </c>
      <c r="E5" s="13" t="s">
        <v>1</v>
      </c>
      <c r="F5" s="24" t="s">
        <v>2</v>
      </c>
      <c r="G5" s="1"/>
      <c r="H5" s="14"/>
      <c r="I5" s="33" t="s">
        <v>0</v>
      </c>
      <c r="J5" s="34" t="s">
        <v>4</v>
      </c>
      <c r="K5" s="35" t="s">
        <v>2</v>
      </c>
    </row>
    <row r="6" spans="2:11" x14ac:dyDescent="0.25">
      <c r="B6" s="1"/>
      <c r="C6" s="32"/>
      <c r="D6" s="25">
        <v>17</v>
      </c>
      <c r="E6" s="25">
        <v>1300</v>
      </c>
      <c r="F6" s="26">
        <f>SUM(D6*E6)</f>
        <v>22100</v>
      </c>
      <c r="G6" s="1"/>
      <c r="H6" s="15" t="s">
        <v>3</v>
      </c>
      <c r="I6" s="16">
        <f>D8</f>
        <v>29</v>
      </c>
      <c r="J6" s="16">
        <v>152.44999999999999</v>
      </c>
      <c r="K6" s="20">
        <f>SUM(D8*J6)</f>
        <v>4421.0499999999993</v>
      </c>
    </row>
    <row r="7" spans="2:11" ht="15.75" thickBot="1" x14ac:dyDescent="0.3">
      <c r="B7" s="1"/>
      <c r="C7" s="32"/>
      <c r="D7" s="25">
        <v>12</v>
      </c>
      <c r="E7" s="25">
        <v>1250</v>
      </c>
      <c r="F7" s="27">
        <f>SUM(D7*E7)</f>
        <v>15000</v>
      </c>
      <c r="G7" s="1"/>
      <c r="H7" s="15" t="s">
        <v>6</v>
      </c>
      <c r="I7" s="16">
        <v>3</v>
      </c>
      <c r="J7" s="16">
        <v>4000</v>
      </c>
      <c r="K7" s="21">
        <f>SUM(J7*I7)</f>
        <v>12000</v>
      </c>
    </row>
    <row r="8" spans="2:11" ht="15.75" thickBot="1" x14ac:dyDescent="0.3">
      <c r="B8" s="1"/>
      <c r="C8" s="28" t="s">
        <v>2</v>
      </c>
      <c r="D8" s="29">
        <f>SUM(D6:D7)</f>
        <v>29</v>
      </c>
      <c r="E8" s="30"/>
      <c r="F8" s="10">
        <f>SUM(F6:F7)</f>
        <v>37100</v>
      </c>
      <c r="G8" s="1"/>
      <c r="H8" s="17" t="s">
        <v>8</v>
      </c>
      <c r="I8" s="18"/>
      <c r="J8" s="19"/>
      <c r="K8" s="11">
        <f>SUM(K6:K7)</f>
        <v>16421.05</v>
      </c>
    </row>
    <row r="9" spans="2:11" x14ac:dyDescent="0.25">
      <c r="B9" s="1"/>
      <c r="C9" s="1"/>
      <c r="D9" s="1"/>
      <c r="E9" s="1"/>
      <c r="F9" s="1"/>
      <c r="G9" s="1"/>
      <c r="H9" s="1"/>
      <c r="I9" s="1"/>
      <c r="J9" s="1"/>
      <c r="K9" s="1"/>
    </row>
    <row r="10" spans="2:11" ht="15.75" thickBot="1" x14ac:dyDescent="0.3">
      <c r="C10" s="2" t="s">
        <v>10</v>
      </c>
      <c r="D10" s="2"/>
      <c r="E10" s="1">
        <f>SUM(F8-K8)</f>
        <v>20678.95</v>
      </c>
    </row>
    <row r="11" spans="2:11" ht="15.75" thickBot="1" x14ac:dyDescent="0.3">
      <c r="C11" s="37" t="s">
        <v>11</v>
      </c>
      <c r="D11" s="38"/>
      <c r="E11" s="61">
        <f>SUM(E10/2)</f>
        <v>10339.475</v>
      </c>
      <c r="H11" s="58" t="s">
        <v>12</v>
      </c>
      <c r="I11" s="54" t="s">
        <v>0</v>
      </c>
      <c r="J11" s="12" t="s">
        <v>1</v>
      </c>
      <c r="K11" s="36" t="s">
        <v>2</v>
      </c>
    </row>
    <row r="12" spans="2:11" x14ac:dyDescent="0.25">
      <c r="H12" s="59"/>
      <c r="I12" s="39">
        <v>13</v>
      </c>
      <c r="J12" s="22">
        <v>1300</v>
      </c>
      <c r="K12" s="40">
        <f>SUM(I12*J12)</f>
        <v>16900</v>
      </c>
    </row>
    <row r="13" spans="2:11" ht="15.75" thickBot="1" x14ac:dyDescent="0.3">
      <c r="H13" s="59"/>
      <c r="I13" s="39">
        <v>5</v>
      </c>
      <c r="J13" s="22">
        <v>1250</v>
      </c>
      <c r="K13" s="41">
        <f>SUM(I13*J13)</f>
        <v>6250</v>
      </c>
    </row>
    <row r="14" spans="2:11" ht="15.75" thickBot="1" x14ac:dyDescent="0.3">
      <c r="H14" s="60"/>
      <c r="I14" s="42">
        <f>SUM(I12:I13)</f>
        <v>18</v>
      </c>
      <c r="J14" s="23"/>
      <c r="K14" s="43">
        <f>SUM(K12:K13)</f>
        <v>23150</v>
      </c>
    </row>
    <row r="15" spans="2:11" ht="15.75" thickBot="1" x14ac:dyDescent="0.3"/>
    <row r="16" spans="2:11" x14ac:dyDescent="0.25">
      <c r="H16" s="55" t="s">
        <v>13</v>
      </c>
      <c r="I16" s="44" t="s">
        <v>0</v>
      </c>
      <c r="J16" s="45" t="s">
        <v>1</v>
      </c>
      <c r="K16" s="46" t="s">
        <v>2</v>
      </c>
    </row>
    <row r="17" spans="2:14" x14ac:dyDescent="0.25">
      <c r="H17" s="56"/>
      <c r="I17" s="47">
        <v>4</v>
      </c>
      <c r="J17" s="48">
        <v>1300</v>
      </c>
      <c r="K17" s="49">
        <f>SUM(I17*J17)</f>
        <v>5200</v>
      </c>
    </row>
    <row r="18" spans="2:14" ht="15.75" thickBot="1" x14ac:dyDescent="0.3">
      <c r="H18" s="56"/>
      <c r="I18" s="47">
        <v>7</v>
      </c>
      <c r="J18" s="48">
        <v>1250</v>
      </c>
      <c r="K18" s="50">
        <f>SUM(I18*J18)</f>
        <v>8750</v>
      </c>
      <c r="M18" t="s">
        <v>17</v>
      </c>
      <c r="N18">
        <v>1300</v>
      </c>
    </row>
    <row r="19" spans="2:14" ht="15.75" thickBot="1" x14ac:dyDescent="0.3">
      <c r="H19" s="57"/>
      <c r="I19" s="51">
        <f>SUM(I17:I18)</f>
        <v>11</v>
      </c>
      <c r="J19" s="52"/>
      <c r="K19" s="53">
        <f>SUM(K17:K18)</f>
        <v>13950</v>
      </c>
      <c r="M19" t="s">
        <v>16</v>
      </c>
      <c r="N19">
        <v>8750</v>
      </c>
    </row>
    <row r="22" spans="2:14" x14ac:dyDescent="0.25">
      <c r="H22" t="s">
        <v>15</v>
      </c>
    </row>
    <row r="27" spans="2:14" ht="15.75" thickBot="1" x14ac:dyDescent="0.3"/>
    <row r="28" spans="2:14" ht="15.75" thickBot="1" x14ac:dyDescent="0.3">
      <c r="C28" s="7" t="s">
        <v>14</v>
      </c>
      <c r="D28" s="8"/>
      <c r="E28" s="8"/>
      <c r="F28" s="9"/>
      <c r="G28" s="3"/>
      <c r="H28" s="4" t="s">
        <v>7</v>
      </c>
      <c r="I28" s="5"/>
      <c r="J28" s="5"/>
      <c r="K28" s="6"/>
    </row>
    <row r="29" spans="2:14" x14ac:dyDescent="0.25">
      <c r="B29" s="1"/>
      <c r="C29" s="31" t="s">
        <v>9</v>
      </c>
      <c r="D29" s="13" t="s">
        <v>0</v>
      </c>
      <c r="E29" s="13" t="s">
        <v>1</v>
      </c>
      <c r="F29" s="24" t="s">
        <v>2</v>
      </c>
      <c r="G29" s="1"/>
      <c r="H29" s="14"/>
      <c r="I29" s="33" t="s">
        <v>0</v>
      </c>
      <c r="J29" s="34" t="s">
        <v>4</v>
      </c>
      <c r="K29" s="35" t="s">
        <v>2</v>
      </c>
    </row>
    <row r="30" spans="2:14" x14ac:dyDescent="0.25">
      <c r="B30" s="1"/>
      <c r="C30" s="32"/>
      <c r="D30" s="25">
        <v>17</v>
      </c>
      <c r="E30" s="25">
        <v>1300</v>
      </c>
      <c r="F30" s="26">
        <f>SUM(D30*E30)</f>
        <v>22100</v>
      </c>
      <c r="G30" s="1"/>
      <c r="H30" s="15" t="s">
        <v>3</v>
      </c>
      <c r="I30" s="16">
        <f>D32</f>
        <v>29</v>
      </c>
      <c r="J30" s="16">
        <v>152.44999999999999</v>
      </c>
      <c r="K30" s="20">
        <f>SUM(D32*J30)</f>
        <v>4421.0499999999993</v>
      </c>
    </row>
    <row r="31" spans="2:14" ht="15.75" thickBot="1" x14ac:dyDescent="0.3">
      <c r="B31" s="1"/>
      <c r="C31" s="32"/>
      <c r="D31" s="25">
        <v>12</v>
      </c>
      <c r="E31" s="25">
        <v>1250</v>
      </c>
      <c r="F31" s="27">
        <f>SUM(D31*E31)</f>
        <v>15000</v>
      </c>
      <c r="G31" s="1"/>
      <c r="H31" s="15" t="s">
        <v>6</v>
      </c>
      <c r="I31" s="16">
        <v>3</v>
      </c>
      <c r="J31" s="16">
        <v>4000</v>
      </c>
      <c r="K31" s="21">
        <f>SUM(J31*I31)</f>
        <v>12000</v>
      </c>
    </row>
    <row r="32" spans="2:14" ht="15.75" thickBot="1" x14ac:dyDescent="0.3">
      <c r="B32" s="1"/>
      <c r="C32" s="28" t="s">
        <v>2</v>
      </c>
      <c r="D32" s="29">
        <f>SUM(D30:D31)</f>
        <v>29</v>
      </c>
      <c r="E32" s="30"/>
      <c r="F32" s="10">
        <f>SUM(F30:F31)</f>
        <v>37100</v>
      </c>
      <c r="G32" s="1"/>
      <c r="H32" s="17" t="s">
        <v>8</v>
      </c>
      <c r="I32" s="18"/>
      <c r="J32" s="19"/>
      <c r="K32" s="11">
        <f>SUM(K30:K31)</f>
        <v>16421.05</v>
      </c>
    </row>
    <row r="33" spans="2:1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ht="15.75" thickBot="1" x14ac:dyDescent="0.3">
      <c r="C34" s="2" t="s">
        <v>10</v>
      </c>
      <c r="D34" s="2"/>
      <c r="E34" s="1">
        <f>SUM(F32-K32)</f>
        <v>20678.95</v>
      </c>
    </row>
    <row r="35" spans="2:11" ht="15.75" thickBot="1" x14ac:dyDescent="0.3">
      <c r="C35" s="37" t="s">
        <v>11</v>
      </c>
      <c r="D35" s="38"/>
      <c r="E35" s="61">
        <f>SUM(E34/2)</f>
        <v>10339.475</v>
      </c>
      <c r="H35" s="58" t="s">
        <v>12</v>
      </c>
      <c r="I35" s="54" t="s">
        <v>0</v>
      </c>
      <c r="J35" s="12" t="s">
        <v>1</v>
      </c>
      <c r="K35" s="36" t="s">
        <v>2</v>
      </c>
    </row>
    <row r="36" spans="2:11" x14ac:dyDescent="0.25">
      <c r="H36" s="59"/>
      <c r="I36" s="39">
        <v>13</v>
      </c>
      <c r="J36" s="22">
        <v>1300</v>
      </c>
      <c r="K36" s="40">
        <f>SUM(I36*J36)</f>
        <v>16900</v>
      </c>
    </row>
    <row r="37" spans="2:11" ht="15.75" thickBot="1" x14ac:dyDescent="0.3">
      <c r="H37" s="59"/>
      <c r="I37" s="39">
        <v>5</v>
      </c>
      <c r="J37" s="22">
        <v>1250</v>
      </c>
      <c r="K37" s="41">
        <f>SUM(I37*J37)</f>
        <v>6250</v>
      </c>
    </row>
    <row r="38" spans="2:11" ht="15.75" thickBot="1" x14ac:dyDescent="0.3">
      <c r="H38" s="60"/>
      <c r="I38" s="42">
        <f>SUM(I36:I37)</f>
        <v>18</v>
      </c>
      <c r="J38" s="23"/>
      <c r="K38" s="43">
        <f>SUM(K36:K37)</f>
        <v>23150</v>
      </c>
    </row>
    <row r="39" spans="2:11" ht="15.75" thickBot="1" x14ac:dyDescent="0.3"/>
    <row r="40" spans="2:11" x14ac:dyDescent="0.25">
      <c r="H40" s="55" t="s">
        <v>13</v>
      </c>
      <c r="I40" s="44" t="s">
        <v>0</v>
      </c>
      <c r="J40" s="45" t="s">
        <v>1</v>
      </c>
      <c r="K40" s="46" t="s">
        <v>2</v>
      </c>
    </row>
    <row r="41" spans="2:11" x14ac:dyDescent="0.25">
      <c r="H41" s="56"/>
      <c r="I41" s="47">
        <v>4</v>
      </c>
      <c r="J41" s="48">
        <v>1300</v>
      </c>
      <c r="K41" s="49">
        <f>SUM(I41*J41)</f>
        <v>5200</v>
      </c>
    </row>
    <row r="42" spans="2:11" ht="15.75" thickBot="1" x14ac:dyDescent="0.3">
      <c r="H42" s="56"/>
      <c r="I42" s="47">
        <v>7</v>
      </c>
      <c r="J42" s="48">
        <v>1250</v>
      </c>
      <c r="K42" s="50">
        <f>SUM(I42*J42)</f>
        <v>8750</v>
      </c>
    </row>
    <row r="43" spans="2:11" ht="15.75" thickBot="1" x14ac:dyDescent="0.3">
      <c r="H43" s="57"/>
      <c r="I43" s="51">
        <f>SUM(I41:I42)</f>
        <v>11</v>
      </c>
      <c r="J43" s="52"/>
      <c r="K43" s="53">
        <f>SUM(K41:K42)</f>
        <v>13950</v>
      </c>
    </row>
  </sheetData>
  <mergeCells count="16">
    <mergeCell ref="C29:C31"/>
    <mergeCell ref="H32:J32"/>
    <mergeCell ref="C34:D34"/>
    <mergeCell ref="C35:D35"/>
    <mergeCell ref="H35:H38"/>
    <mergeCell ref="H40:H43"/>
    <mergeCell ref="C10:D10"/>
    <mergeCell ref="C11:D11"/>
    <mergeCell ref="H11:H14"/>
    <mergeCell ref="H16:H19"/>
    <mergeCell ref="C28:F28"/>
    <mergeCell ref="H28:K28"/>
    <mergeCell ref="C5:C7"/>
    <mergeCell ref="H4:K4"/>
    <mergeCell ref="H8:J8"/>
    <mergeCell ref="C4:F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Lobillo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Lobillo</dc:creator>
  <cp:lastModifiedBy>Lobillo</cp:lastModifiedBy>
  <dcterms:created xsi:type="dcterms:W3CDTF">2016-10-27T20:12:52Z</dcterms:created>
  <dcterms:modified xsi:type="dcterms:W3CDTF">2016-10-27T21:50:27Z</dcterms:modified>
</cp:coreProperties>
</file>