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telloba\Documents\BI Projects\Anscombe\Data\"/>
    </mc:Choice>
  </mc:AlternateContent>
  <xr:revisionPtr revIDLastSave="0" documentId="8_{17A4C090-F550-4793-84B5-A4435C429303}" xr6:coauthVersionLast="45" xr6:coauthVersionMax="45" xr10:uidLastSave="{00000000-0000-0000-0000-000000000000}"/>
  <bookViews>
    <workbookView xWindow="-120" yWindow="-120" windowWidth="29040" windowHeight="15990" xr2:uid="{A5E3D0CA-C41C-4947-BBB0-528897E6E6CD}"/>
  </bookViews>
  <sheets>
    <sheet name="Anscomb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2" i="1" l="1"/>
  <c r="F22" i="1"/>
  <c r="D22" i="1"/>
  <c r="B22" i="1"/>
  <c r="I17" i="1"/>
  <c r="H17" i="1"/>
  <c r="G17" i="1"/>
  <c r="F17" i="1"/>
  <c r="E17" i="1"/>
  <c r="D17" i="1"/>
  <c r="C17" i="1"/>
  <c r="B17" i="1"/>
  <c r="I16" i="1"/>
  <c r="H16" i="1"/>
  <c r="G16" i="1"/>
  <c r="F16" i="1"/>
  <c r="E16" i="1"/>
  <c r="D16" i="1"/>
  <c r="C16" i="1"/>
  <c r="B16" i="1"/>
  <c r="C15" i="1"/>
  <c r="D15" i="1"/>
  <c r="E15" i="1"/>
  <c r="F15" i="1"/>
  <c r="G15" i="1"/>
  <c r="H15" i="1"/>
  <c r="I15" i="1"/>
  <c r="B15" i="1"/>
</calcChain>
</file>

<file path=xl/sharedStrings.xml><?xml version="1.0" encoding="utf-8"?>
<sst xmlns="http://schemas.openxmlformats.org/spreadsheetml/2006/main" count="25" uniqueCount="19">
  <si>
    <t>I</t>
  </si>
  <si>
    <t>II</t>
  </si>
  <si>
    <t>III</t>
  </si>
  <si>
    <t>IV</t>
  </si>
  <si>
    <t>x</t>
  </si>
  <si>
    <t>y</t>
  </si>
  <si>
    <t>Avg</t>
  </si>
  <si>
    <t>Desv St</t>
  </si>
  <si>
    <t>Varianza</t>
  </si>
  <si>
    <t>Slope</t>
  </si>
  <si>
    <t>Intercept</t>
  </si>
  <si>
    <t>R squared</t>
  </si>
  <si>
    <t>R</t>
  </si>
  <si>
    <t>Wikipedia</t>
  </si>
  <si>
    <t>relación lineal simple, correspondiente a dos variables correlacionadas cumpliendo con la suposición de normalidad</t>
  </si>
  <si>
    <t>no está distribuido normalmente, aunque se observa relación entre los datos, esta no es lineal y el coeficiente de correlación de Pearson no es relevante</t>
  </si>
  <si>
    <t>distribución es lineal pero con una línea de regresión diferente de la que se sale el dato extremo que influye lo suficiente como para alterar la línea de regresión y disminuir el coeficiente de correlación de 1 a 0.816</t>
  </si>
  <si>
    <t>un valor atípico es suficiente para producir un coeficiente de correlación alto incluso cuando la relación entre las dos variables no es lineal</t>
  </si>
  <si>
    <t>https://en.wikipedia.org/wiki/Goodness_of_fit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</si>
</sst>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Anscombe!$C$2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Anscombe!$B$3:$B$13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Anscombe!$C$3:$C$13</c:f>
              <c:numCache>
                <c:formatCode>General</c:formatCode>
                <c:ptCount val="11"/>
                <c:pt idx="0">
                  <c:v>8.0399999999999991</c:v>
                </c:pt>
                <c:pt idx="1">
                  <c:v>6.95</c:v>
                </c:pt>
                <c:pt idx="2">
                  <c:v>7.58</c:v>
                </c:pt>
                <c:pt idx="3">
                  <c:v>8.81</c:v>
                </c:pt>
                <c:pt idx="4">
                  <c:v>8.33</c:v>
                </c:pt>
                <c:pt idx="5">
                  <c:v>9.9600000000000009</c:v>
                </c:pt>
                <c:pt idx="6">
                  <c:v>7.24</c:v>
                </c:pt>
                <c:pt idx="7">
                  <c:v>4.26</c:v>
                </c:pt>
                <c:pt idx="8">
                  <c:v>10.84</c:v>
                </c:pt>
                <c:pt idx="9">
                  <c:v>4.82</c:v>
                </c:pt>
                <c:pt idx="10">
                  <c:v>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75-4D9C-8E7B-9624D872C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56280"/>
        <c:axId val="511644472"/>
      </c:scatterChart>
      <c:valAx>
        <c:axId val="511656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1644472"/>
        <c:crosses val="autoZero"/>
        <c:crossBetween val="midCat"/>
      </c:valAx>
      <c:valAx>
        <c:axId val="51164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1656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Anscombe!$E$2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Anscombe!$D$3:$D$13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Anscombe!$E$3:$E$13</c:f>
              <c:numCache>
                <c:formatCode>General</c:formatCode>
                <c:ptCount val="11"/>
                <c:pt idx="0">
                  <c:v>9.14</c:v>
                </c:pt>
                <c:pt idx="1">
                  <c:v>8.14</c:v>
                </c:pt>
                <c:pt idx="2">
                  <c:v>8.74</c:v>
                </c:pt>
                <c:pt idx="3">
                  <c:v>8.77</c:v>
                </c:pt>
                <c:pt idx="4">
                  <c:v>9.26</c:v>
                </c:pt>
                <c:pt idx="5">
                  <c:v>8.1</c:v>
                </c:pt>
                <c:pt idx="6">
                  <c:v>6.13</c:v>
                </c:pt>
                <c:pt idx="7">
                  <c:v>3.1</c:v>
                </c:pt>
                <c:pt idx="8">
                  <c:v>9.1300000000000008</c:v>
                </c:pt>
                <c:pt idx="9">
                  <c:v>7.26</c:v>
                </c:pt>
                <c:pt idx="10">
                  <c:v>4.74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3-42AE-9E1E-3B4AE77DF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115984"/>
        <c:axId val="511650048"/>
      </c:scatterChart>
      <c:valAx>
        <c:axId val="35211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1650048"/>
        <c:crosses val="autoZero"/>
        <c:crossBetween val="midCat"/>
      </c:valAx>
      <c:valAx>
        <c:axId val="51165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11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Anscombe!$G$2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Anscombe!$F$3:$F$13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Anscombe!$G$3:$G$13</c:f>
              <c:numCache>
                <c:formatCode>General</c:formatCode>
                <c:ptCount val="11"/>
                <c:pt idx="0">
                  <c:v>7.46</c:v>
                </c:pt>
                <c:pt idx="1">
                  <c:v>6.77</c:v>
                </c:pt>
                <c:pt idx="2">
                  <c:v>12.74</c:v>
                </c:pt>
                <c:pt idx="3">
                  <c:v>7.11</c:v>
                </c:pt>
                <c:pt idx="4">
                  <c:v>7.81</c:v>
                </c:pt>
                <c:pt idx="5">
                  <c:v>8.84</c:v>
                </c:pt>
                <c:pt idx="6">
                  <c:v>6.08</c:v>
                </c:pt>
                <c:pt idx="7">
                  <c:v>5.39</c:v>
                </c:pt>
                <c:pt idx="8">
                  <c:v>8.15</c:v>
                </c:pt>
                <c:pt idx="9">
                  <c:v>6.42</c:v>
                </c:pt>
                <c:pt idx="10">
                  <c:v>5.73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9C-4597-BEAA-CFC752249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854928"/>
        <c:axId val="633858208"/>
      </c:scatterChart>
      <c:valAx>
        <c:axId val="63385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3858208"/>
        <c:crosses val="autoZero"/>
        <c:crossBetween val="midCat"/>
      </c:valAx>
      <c:valAx>
        <c:axId val="63385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385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Anscombe!$I$2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Anscombe!$H$3:$H$13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xVal>
          <c:yVal>
            <c:numRef>
              <c:f>Anscombe!$I$3:$I$13</c:f>
              <c:numCache>
                <c:formatCode>General</c:formatCode>
                <c:ptCount val="11"/>
                <c:pt idx="0">
                  <c:v>6.58</c:v>
                </c:pt>
                <c:pt idx="1">
                  <c:v>5.76</c:v>
                </c:pt>
                <c:pt idx="2">
                  <c:v>7.71</c:v>
                </c:pt>
                <c:pt idx="3">
                  <c:v>8.84</c:v>
                </c:pt>
                <c:pt idx="4">
                  <c:v>8.4700000000000006</c:v>
                </c:pt>
                <c:pt idx="5">
                  <c:v>7.04</c:v>
                </c:pt>
                <c:pt idx="6">
                  <c:v>5.25</c:v>
                </c:pt>
                <c:pt idx="7">
                  <c:v>12.5</c:v>
                </c:pt>
                <c:pt idx="8">
                  <c:v>5.56</c:v>
                </c:pt>
                <c:pt idx="9">
                  <c:v>7.91</c:v>
                </c:pt>
                <c:pt idx="10">
                  <c:v>6.89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D-43FD-B897-6816157F5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865096"/>
        <c:axId val="633871656"/>
      </c:scatterChart>
      <c:valAx>
        <c:axId val="633865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3871656"/>
        <c:crosses val="autoZero"/>
        <c:crossBetween val="midCat"/>
      </c:valAx>
      <c:valAx>
        <c:axId val="63387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3865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295275</xdr:colOff>
      <xdr:row>9</xdr:row>
      <xdr:rowOff>122238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E16E05-3523-4FDB-B3E6-63B3A522D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295275</xdr:colOff>
      <xdr:row>0</xdr:row>
      <xdr:rowOff>1</xdr:rowOff>
    </xdr:from>
    <xdr:to>
      <xdr:col>17</xdr:col>
      <xdr:colOff>419100</xdr:colOff>
      <xdr:row>9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84ABE8-7AB7-40E6-9BCD-2DE2D51C2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10</xdr:row>
      <xdr:rowOff>1587</xdr:rowOff>
    </xdr:from>
    <xdr:to>
      <xdr:col>13</xdr:col>
      <xdr:colOff>285750</xdr:colOff>
      <xdr:row>19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0BE35E-57A3-4BA7-A1A6-A9BAFEEBD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285750</xdr:colOff>
      <xdr:row>10</xdr:row>
      <xdr:rowOff>1587</xdr:rowOff>
    </xdr:from>
    <xdr:to>
      <xdr:col>17</xdr:col>
      <xdr:colOff>428625</xdr:colOff>
      <xdr:row>19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4AD497-C6FC-4004-BC53-7CA96E917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73107-3ED2-4F8B-8AB6-057A4D0C8605}">
  <dimension ref="A1:K31"/>
  <sheetViews>
    <sheetView tabSelected="1" workbookViewId="0">
      <selection activeCell="M28" sqref="M28"/>
    </sheetView>
  </sheetViews>
  <sheetFormatPr defaultRowHeight="14.5" x14ac:dyDescent="0.35"/>
  <sheetData>
    <row r="1" spans="1:9" x14ac:dyDescent="0.35">
      <c r="B1" t="s">
        <v>0</v>
      </c>
      <c r="D1" t="s">
        <v>1</v>
      </c>
      <c r="F1" t="s">
        <v>2</v>
      </c>
      <c r="H1" t="s">
        <v>3</v>
      </c>
    </row>
    <row r="2" spans="1:9" x14ac:dyDescent="0.35">
      <c r="B2" t="s">
        <v>4</v>
      </c>
      <c r="C2" t="s">
        <v>5</v>
      </c>
      <c r="D2" t="s">
        <v>4</v>
      </c>
      <c r="E2" t="s">
        <v>5</v>
      </c>
      <c r="F2" t="s">
        <v>4</v>
      </c>
      <c r="G2" t="s">
        <v>5</v>
      </c>
      <c r="H2" t="s">
        <v>4</v>
      </c>
      <c r="I2" t="s">
        <v>5</v>
      </c>
    </row>
    <row r="3" spans="1:9" x14ac:dyDescent="0.35">
      <c r="B3">
        <v>10</v>
      </c>
      <c r="C3">
        <v>8.0399999999999991</v>
      </c>
      <c r="D3">
        <v>10</v>
      </c>
      <c r="E3">
        <v>9.14</v>
      </c>
      <c r="F3">
        <v>10</v>
      </c>
      <c r="G3">
        <v>7.46</v>
      </c>
      <c r="H3">
        <v>8</v>
      </c>
      <c r="I3">
        <v>6.58</v>
      </c>
    </row>
    <row r="4" spans="1:9" x14ac:dyDescent="0.35">
      <c r="B4">
        <v>8</v>
      </c>
      <c r="C4">
        <v>6.95</v>
      </c>
      <c r="D4">
        <v>8</v>
      </c>
      <c r="E4">
        <v>8.14</v>
      </c>
      <c r="F4">
        <v>8</v>
      </c>
      <c r="G4">
        <v>6.77</v>
      </c>
      <c r="H4">
        <v>8</v>
      </c>
      <c r="I4">
        <v>5.76</v>
      </c>
    </row>
    <row r="5" spans="1:9" x14ac:dyDescent="0.35">
      <c r="B5">
        <v>13</v>
      </c>
      <c r="C5">
        <v>7.58</v>
      </c>
      <c r="D5">
        <v>13</v>
      </c>
      <c r="E5">
        <v>8.74</v>
      </c>
      <c r="F5">
        <v>13</v>
      </c>
      <c r="G5">
        <v>12.74</v>
      </c>
      <c r="H5">
        <v>8</v>
      </c>
      <c r="I5">
        <v>7.71</v>
      </c>
    </row>
    <row r="6" spans="1:9" x14ac:dyDescent="0.35">
      <c r="B6">
        <v>9</v>
      </c>
      <c r="C6">
        <v>8.81</v>
      </c>
      <c r="D6">
        <v>9</v>
      </c>
      <c r="E6">
        <v>8.77</v>
      </c>
      <c r="F6">
        <v>9</v>
      </c>
      <c r="G6">
        <v>7.11</v>
      </c>
      <c r="H6">
        <v>8</v>
      </c>
      <c r="I6">
        <v>8.84</v>
      </c>
    </row>
    <row r="7" spans="1:9" x14ac:dyDescent="0.35">
      <c r="B7">
        <v>11</v>
      </c>
      <c r="C7">
        <v>8.33</v>
      </c>
      <c r="D7">
        <v>11</v>
      </c>
      <c r="E7">
        <v>9.26</v>
      </c>
      <c r="F7">
        <v>11</v>
      </c>
      <c r="G7">
        <v>7.81</v>
      </c>
      <c r="H7">
        <v>8</v>
      </c>
      <c r="I7">
        <v>8.4700000000000006</v>
      </c>
    </row>
    <row r="8" spans="1:9" x14ac:dyDescent="0.35">
      <c r="B8">
        <v>14</v>
      </c>
      <c r="C8">
        <v>9.9600000000000009</v>
      </c>
      <c r="D8">
        <v>14</v>
      </c>
      <c r="E8">
        <v>8.1</v>
      </c>
      <c r="F8">
        <v>14</v>
      </c>
      <c r="G8">
        <v>8.84</v>
      </c>
      <c r="H8">
        <v>8</v>
      </c>
      <c r="I8">
        <v>7.04</v>
      </c>
    </row>
    <row r="9" spans="1:9" x14ac:dyDescent="0.35">
      <c r="B9">
        <v>6</v>
      </c>
      <c r="C9">
        <v>7.24</v>
      </c>
      <c r="D9">
        <v>6</v>
      </c>
      <c r="E9">
        <v>6.13</v>
      </c>
      <c r="F9">
        <v>6</v>
      </c>
      <c r="G9">
        <v>6.08</v>
      </c>
      <c r="H9">
        <v>8</v>
      </c>
      <c r="I9">
        <v>5.25</v>
      </c>
    </row>
    <row r="10" spans="1:9" x14ac:dyDescent="0.35">
      <c r="B10">
        <v>4</v>
      </c>
      <c r="C10">
        <v>4.26</v>
      </c>
      <c r="D10">
        <v>4</v>
      </c>
      <c r="E10">
        <v>3.1</v>
      </c>
      <c r="F10">
        <v>4</v>
      </c>
      <c r="G10">
        <v>5.39</v>
      </c>
      <c r="H10">
        <v>19</v>
      </c>
      <c r="I10">
        <v>12.5</v>
      </c>
    </row>
    <row r="11" spans="1:9" x14ac:dyDescent="0.35">
      <c r="B11">
        <v>12</v>
      </c>
      <c r="C11">
        <v>10.84</v>
      </c>
      <c r="D11">
        <v>12</v>
      </c>
      <c r="E11">
        <v>9.1300000000000008</v>
      </c>
      <c r="F11">
        <v>12</v>
      </c>
      <c r="G11">
        <v>8.15</v>
      </c>
      <c r="H11">
        <v>8</v>
      </c>
      <c r="I11">
        <v>5.56</v>
      </c>
    </row>
    <row r="12" spans="1:9" x14ac:dyDescent="0.35">
      <c r="B12">
        <v>7</v>
      </c>
      <c r="C12">
        <v>4.82</v>
      </c>
      <c r="D12">
        <v>7</v>
      </c>
      <c r="E12">
        <v>7.26</v>
      </c>
      <c r="F12">
        <v>7</v>
      </c>
      <c r="G12">
        <v>6.42</v>
      </c>
      <c r="H12">
        <v>8</v>
      </c>
      <c r="I12">
        <v>7.91</v>
      </c>
    </row>
    <row r="13" spans="1:9" x14ac:dyDescent="0.35">
      <c r="B13">
        <v>5</v>
      </c>
      <c r="C13">
        <v>5.68</v>
      </c>
      <c r="D13">
        <v>5</v>
      </c>
      <c r="E13">
        <v>4.74</v>
      </c>
      <c r="F13">
        <v>5</v>
      </c>
      <c r="G13">
        <v>5.73</v>
      </c>
      <c r="H13">
        <v>8</v>
      </c>
      <c r="I13">
        <v>6.89</v>
      </c>
    </row>
    <row r="15" spans="1:9" x14ac:dyDescent="0.35">
      <c r="A15" t="s">
        <v>6</v>
      </c>
      <c r="B15">
        <f>SUM(B3:B13)/COUNT(B3:B13)</f>
        <v>9</v>
      </c>
      <c r="C15" s="1">
        <f>SUM(C3:C13)/COUNT(C3:C13)</f>
        <v>7.5009090909090927</v>
      </c>
      <c r="D15">
        <f>SUM(D3:D13)/COUNT(D3:D13)</f>
        <v>9</v>
      </c>
      <c r="E15" s="1">
        <f>SUM(E3:E13)/COUNT(E3:E13)</f>
        <v>7.500909090909091</v>
      </c>
      <c r="F15">
        <f>SUM(F3:F13)/COUNT(F3:F13)</f>
        <v>9</v>
      </c>
      <c r="G15" s="1">
        <f>SUM(G3:G13)/COUNT(G3:G13)</f>
        <v>7.5000000000000009</v>
      </c>
      <c r="H15">
        <f>SUM(H3:H13)/COUNT(H3:H13)</f>
        <v>9</v>
      </c>
      <c r="I15" s="1">
        <f>SUM(I3:I13)/COUNT(I3:I13)</f>
        <v>7.5009090909090901</v>
      </c>
    </row>
    <row r="16" spans="1:9" x14ac:dyDescent="0.35">
      <c r="A16" t="s">
        <v>7</v>
      </c>
      <c r="B16" s="1">
        <f>_xlfn.STDEV.P(B3:B13)</f>
        <v>3.1622776601683795</v>
      </c>
      <c r="C16" s="1">
        <f>_xlfn.STDEV.P(C3:C13)</f>
        <v>1.9370242151086576</v>
      </c>
      <c r="D16" s="1">
        <f>_xlfn.STDEV.P(D3:D13)</f>
        <v>3.1622776601683795</v>
      </c>
      <c r="E16" s="1">
        <f>_xlfn.STDEV.P(E3:E13)</f>
        <v>1.9371086914896185</v>
      </c>
      <c r="F16" s="1">
        <f>_xlfn.STDEV.P(F3:F13)</f>
        <v>3.1622776601683795</v>
      </c>
      <c r="G16" s="1">
        <f>_xlfn.STDEV.P(G3:G13)</f>
        <v>1.9359329439927269</v>
      </c>
      <c r="H16" s="1">
        <f>_xlfn.STDEV.P(H3:H13)</f>
        <v>3.1622776601683795</v>
      </c>
      <c r="I16" s="1">
        <f>_xlfn.STDEV.P(I3:I13)</f>
        <v>1.9360806451340811</v>
      </c>
    </row>
    <row r="17" spans="1:11" x14ac:dyDescent="0.35">
      <c r="A17" t="s">
        <v>8</v>
      </c>
      <c r="B17">
        <f>VAR(B3:B13)</f>
        <v>11</v>
      </c>
      <c r="C17" s="1">
        <f>VAR(C3:C13)</f>
        <v>4.1272690909090439</v>
      </c>
      <c r="D17">
        <f>VAR(D3:D13)</f>
        <v>11</v>
      </c>
      <c r="E17" s="1">
        <f>VAR(E3:E13)</f>
        <v>4.1276290909090791</v>
      </c>
      <c r="F17">
        <f>VAR(F3:F13)</f>
        <v>11</v>
      </c>
      <c r="G17" s="1">
        <f>VAR(G3:G13)</f>
        <v>4.1226199999999835</v>
      </c>
      <c r="H17">
        <f>VAR(H3:H13)</f>
        <v>11</v>
      </c>
      <c r="I17" s="1">
        <f>VAR(I3:I13)</f>
        <v>4.1232490909090869</v>
      </c>
    </row>
    <row r="19" spans="1:11" x14ac:dyDescent="0.35">
      <c r="A19" t="s">
        <v>9</v>
      </c>
      <c r="B19" s="2">
        <v>0.5</v>
      </c>
      <c r="C19" s="2"/>
      <c r="D19" s="2">
        <v>0.5</v>
      </c>
      <c r="E19" s="2"/>
      <c r="F19" s="2">
        <v>0.49969999999999998</v>
      </c>
      <c r="G19" s="2"/>
      <c r="H19" s="2">
        <v>0.49990000000000001</v>
      </c>
      <c r="I19" s="2"/>
    </row>
    <row r="20" spans="1:11" x14ac:dyDescent="0.35">
      <c r="A20" t="s">
        <v>10</v>
      </c>
      <c r="B20" s="2">
        <v>3</v>
      </c>
      <c r="C20" s="2"/>
      <c r="D20" s="2">
        <v>3.0009000000000001</v>
      </c>
      <c r="E20" s="2"/>
      <c r="F20" s="2">
        <v>3.0024999999999999</v>
      </c>
      <c r="G20" s="2"/>
      <c r="H20" s="2">
        <v>3.0017</v>
      </c>
      <c r="I20" s="2"/>
    </row>
    <row r="21" spans="1:11" x14ac:dyDescent="0.35">
      <c r="A21" t="s">
        <v>11</v>
      </c>
      <c r="B21" s="2">
        <v>0.66649999999999998</v>
      </c>
      <c r="C21" s="2"/>
      <c r="D21" s="2">
        <v>0.66620000000000001</v>
      </c>
      <c r="E21" s="2"/>
      <c r="F21" s="2">
        <v>0.6663</v>
      </c>
      <c r="G21" s="2"/>
      <c r="H21" s="2">
        <v>0.66669999999999996</v>
      </c>
      <c r="I21" s="2"/>
    </row>
    <row r="22" spans="1:11" x14ac:dyDescent="0.35">
      <c r="A22" t="s">
        <v>12</v>
      </c>
      <c r="B22" s="2">
        <f>SQRT(B21)</f>
        <v>0.81639451247543304</v>
      </c>
      <c r="C22" s="2"/>
      <c r="D22" s="2">
        <f>SQRT(D21)</f>
        <v>0.8162107570964745</v>
      </c>
      <c r="E22" s="2"/>
      <c r="F22" s="2">
        <f>SQRT(F21)</f>
        <v>0.81627201348570078</v>
      </c>
      <c r="G22" s="2"/>
      <c r="H22" s="2">
        <f>SQRT(H21)</f>
        <v>0.81651699308710035</v>
      </c>
      <c r="I22" s="2"/>
      <c r="K22" t="s">
        <v>18</v>
      </c>
    </row>
    <row r="24" spans="1:11" ht="14.5" customHeight="1" x14ac:dyDescent="0.35">
      <c r="A24" t="s">
        <v>13</v>
      </c>
      <c r="B24" s="3" t="s">
        <v>14</v>
      </c>
      <c r="C24" s="3"/>
      <c r="D24" s="3" t="s">
        <v>15</v>
      </c>
      <c r="E24" s="3"/>
      <c r="F24" s="3" t="s">
        <v>16</v>
      </c>
      <c r="G24" s="3"/>
      <c r="H24" s="3" t="s">
        <v>17</v>
      </c>
      <c r="I24" s="3"/>
    </row>
    <row r="25" spans="1:11" x14ac:dyDescent="0.35">
      <c r="B25" s="3"/>
      <c r="C25" s="3"/>
      <c r="D25" s="3"/>
      <c r="E25" s="3"/>
      <c r="F25" s="3"/>
      <c r="G25" s="3"/>
      <c r="H25" s="3"/>
      <c r="I25" s="3"/>
    </row>
    <row r="26" spans="1:11" x14ac:dyDescent="0.35">
      <c r="B26" s="3"/>
      <c r="C26" s="3"/>
      <c r="D26" s="3"/>
      <c r="E26" s="3"/>
      <c r="F26" s="3"/>
      <c r="G26" s="3"/>
      <c r="H26" s="3"/>
      <c r="I26" s="3"/>
    </row>
    <row r="27" spans="1:11" x14ac:dyDescent="0.35">
      <c r="B27" s="3"/>
      <c r="C27" s="3"/>
      <c r="D27" s="3"/>
      <c r="E27" s="3"/>
      <c r="F27" s="3"/>
      <c r="G27" s="3"/>
      <c r="H27" s="3"/>
      <c r="I27" s="3"/>
    </row>
    <row r="28" spans="1:11" x14ac:dyDescent="0.35">
      <c r="B28" s="3"/>
      <c r="C28" s="3"/>
      <c r="D28" s="3"/>
      <c r="E28" s="3"/>
      <c r="F28" s="3"/>
      <c r="G28" s="3"/>
      <c r="H28" s="3"/>
      <c r="I28" s="3"/>
    </row>
    <row r="29" spans="1:11" x14ac:dyDescent="0.35">
      <c r="B29" s="3"/>
      <c r="C29" s="3"/>
      <c r="D29" s="3"/>
      <c r="E29" s="3"/>
      <c r="F29" s="3"/>
      <c r="G29" s="3"/>
      <c r="H29" s="3"/>
      <c r="I29" s="3"/>
    </row>
    <row r="30" spans="1:11" x14ac:dyDescent="0.35">
      <c r="B30" s="3"/>
      <c r="C30" s="3"/>
      <c r="D30" s="3"/>
      <c r="E30" s="3"/>
      <c r="F30" s="3"/>
      <c r="G30" s="3"/>
      <c r="H30" s="3"/>
      <c r="I30" s="3"/>
    </row>
    <row r="31" spans="1:11" x14ac:dyDescent="0.35">
      <c r="B31" s="3"/>
      <c r="C31" s="3"/>
      <c r="D31" s="3"/>
      <c r="E31" s="3"/>
      <c r="F31" s="3"/>
      <c r="G31" s="3"/>
      <c r="H31" s="3"/>
      <c r="I31" s="3"/>
    </row>
  </sheetData>
  <mergeCells count="20">
    <mergeCell ref="F19:G19"/>
    <mergeCell ref="F20:G20"/>
    <mergeCell ref="F21:G21"/>
    <mergeCell ref="F22:G22"/>
    <mergeCell ref="H22:I22"/>
    <mergeCell ref="H21:I21"/>
    <mergeCell ref="H20:I20"/>
    <mergeCell ref="H19:I19"/>
    <mergeCell ref="D24:E31"/>
    <mergeCell ref="B24:C31"/>
    <mergeCell ref="B19:C19"/>
    <mergeCell ref="B20:C20"/>
    <mergeCell ref="B21:C21"/>
    <mergeCell ref="B22:C22"/>
    <mergeCell ref="D22:E22"/>
    <mergeCell ref="D21:E21"/>
    <mergeCell ref="D20:E20"/>
    <mergeCell ref="D19:E19"/>
    <mergeCell ref="F24:G31"/>
    <mergeCell ref="H24:I31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Anscombe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Javier TELLO BARRIGUETE (ftelloba)</dc:creator>
  <cp:lastModifiedBy>Francisco Javier TELLO BARRIGUETE (ftelloba)</cp:lastModifiedBy>
  <dcterms:created xsi:type="dcterms:W3CDTF">2020-10-12T07:51:53Z</dcterms:created>
  <dcterms:modified xsi:type="dcterms:W3CDTF">2020-10-12T08:23:04Z</dcterms:modified>
</cp:coreProperties>
</file>