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junior/Dropbox/projects/paper_ideologia-partidaria/"/>
    </mc:Choice>
  </mc:AlternateContent>
  <xr:revisionPtr revIDLastSave="0" documentId="13_ncr:1_{FDFACA35-A4FC-DA45-B29E-84272F4E52B3}" xr6:coauthVersionLast="40" xr6:coauthVersionMax="40" xr10:uidLastSave="{00000000-0000-0000-0000-000000000000}"/>
  <bookViews>
    <workbookView xWindow="0" yWindow="460" windowWidth="38400" windowHeight="211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18" i="1" l="1"/>
  <c r="I14" i="1"/>
  <c r="I10" i="1"/>
  <c r="I6" i="1"/>
  <c r="H16" i="1"/>
  <c r="H17" i="1" s="1"/>
  <c r="H18" i="1" s="1"/>
  <c r="H15" i="1"/>
  <c r="H12" i="1"/>
  <c r="H13" i="1"/>
  <c r="H14" i="1" s="1"/>
  <c r="H11" i="1"/>
  <c r="H8" i="1"/>
  <c r="H9" i="1"/>
  <c r="H10" i="1"/>
  <c r="H7" i="1"/>
  <c r="H4" i="1"/>
  <c r="H5" i="1" s="1"/>
  <c r="H6" i="1" s="1"/>
  <c r="H3" i="1"/>
  <c r="E16" i="1"/>
  <c r="E17" i="1"/>
  <c r="E18" i="1" s="1"/>
  <c r="F18" i="1" s="1"/>
  <c r="E15" i="1"/>
  <c r="E12" i="1"/>
  <c r="E13" i="1"/>
  <c r="E14" i="1" s="1"/>
  <c r="E11" i="1"/>
  <c r="F10" i="1"/>
  <c r="E8" i="1"/>
  <c r="E9" i="1" s="1"/>
  <c r="E10" i="1" s="1"/>
  <c r="E7" i="1"/>
  <c r="F6" i="1"/>
  <c r="E4" i="1"/>
  <c r="E5" i="1" s="1"/>
  <c r="E6" i="1" s="1"/>
  <c r="E3" i="1"/>
  <c r="F14" i="1" l="1"/>
</calcChain>
</file>

<file path=xl/sharedStrings.xml><?xml version="1.0" encoding="utf-8"?>
<sst xmlns="http://schemas.openxmlformats.org/spreadsheetml/2006/main" count="9" uniqueCount="9">
  <si>
    <t>ANO</t>
  </si>
  <si>
    <t>Receitas</t>
  </si>
  <si>
    <t>Despesas</t>
  </si>
  <si>
    <t>CAGR Receita</t>
  </si>
  <si>
    <t>CAGR Despesa</t>
  </si>
  <si>
    <t>check Receita</t>
  </si>
  <si>
    <t>check Despesa</t>
  </si>
  <si>
    <t>Despesa Estimada</t>
  </si>
  <si>
    <t>Receita Estimada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</si>
</sst>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.0000_);_(* \(#,##0.00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43" fontId="1" fillId="0" borderId="0" xfId="1" applyFont="1" applyAlignment="1">
      <alignment horizontal="center"/>
    </xf>
    <xf numFmtId="43" fontId="0" fillId="0" borderId="0" xfId="1" applyFont="1"/>
    <xf numFmtId="165" fontId="1" fillId="0" borderId="0" xfId="1" applyNumberFormat="1" applyFont="1" applyAlignment="1">
      <alignment horizontal="center"/>
    </xf>
    <xf numFmtId="165" fontId="0" fillId="0" borderId="0" xfId="1" applyNumberFormat="1" applyFont="1"/>
    <xf numFmtId="0" fontId="0" fillId="2" borderId="0" xfId="0" applyFill="1"/>
    <xf numFmtId="43" fontId="0" fillId="0" borderId="0" xfId="0" applyNumberFormat="1"/>
    <xf numFmtId="43" fontId="0" fillId="3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zoomScale="140" zoomScaleNormal="140" workbookViewId="0">
      <selection activeCell="I6" sqref="I6"/>
    </sheetView>
  </sheetViews>
  <sheetFormatPr baseColWidth="10" defaultColWidth="8.83203125" defaultRowHeight="15" x14ac:dyDescent="0.2"/>
  <cols>
    <col min="2" max="3" width="17.5" style="3" customWidth="1"/>
    <col min="4" max="4" width="17.5" style="5" customWidth="1"/>
    <col min="5" max="5" width="17.5" style="3" customWidth="1"/>
    <col min="6" max="9" width="17.5" customWidth="1"/>
  </cols>
  <sheetData>
    <row r="1" spans="1:9" s="1" customFormat="1" x14ac:dyDescent="0.2">
      <c r="A1" s="1" t="s">
        <v>0</v>
      </c>
      <c r="B1" s="2" t="s">
        <v>1</v>
      </c>
      <c r="C1" s="2" t="s">
        <v>2</v>
      </c>
      <c r="D1" s="4" t="s">
        <v>3</v>
      </c>
      <c r="E1" s="2" t="s">
        <v>8</v>
      </c>
      <c r="F1" s="1" t="s">
        <v>5</v>
      </c>
      <c r="G1" s="4" t="s">
        <v>4</v>
      </c>
      <c r="H1" s="1" t="s">
        <v>7</v>
      </c>
      <c r="I1" s="1" t="s">
        <v>6</v>
      </c>
    </row>
    <row r="2" spans="1:9" x14ac:dyDescent="0.2">
      <c r="A2">
        <v>2002</v>
      </c>
      <c r="B2" s="3">
        <v>18521298723.950001</v>
      </c>
      <c r="C2" s="3">
        <v>19359441437.900002</v>
      </c>
      <c r="E2" s="3">
        <v>18521298723.950001</v>
      </c>
      <c r="G2" s="5"/>
      <c r="H2" s="3">
        <v>18521298723.950001</v>
      </c>
    </row>
    <row r="3" spans="1:9" x14ac:dyDescent="0.2">
      <c r="A3">
        <v>2003</v>
      </c>
      <c r="B3" s="3">
        <v>19914464526.709999</v>
      </c>
      <c r="C3" s="3">
        <v>20263459410.279999</v>
      </c>
      <c r="E3" s="3">
        <f>E2*$D$6</f>
        <v>20736072852.180424</v>
      </c>
      <c r="G3" s="5"/>
      <c r="H3" s="3">
        <f>H2*$G$6</f>
        <v>20736072852.180424</v>
      </c>
    </row>
    <row r="4" spans="1:9" x14ac:dyDescent="0.2">
      <c r="A4">
        <v>2004</v>
      </c>
      <c r="B4" s="3">
        <v>21817258709.369999</v>
      </c>
      <c r="C4" s="3">
        <v>21726608097.049999</v>
      </c>
      <c r="E4" s="3">
        <f t="shared" ref="E4:E7" si="0">E3*$D$6</f>
        <v>23215689339.048248</v>
      </c>
      <c r="G4" s="5"/>
      <c r="H4" s="3">
        <f t="shared" ref="H4:H6" si="1">H3*$G$6</f>
        <v>23215689339.048248</v>
      </c>
    </row>
    <row r="5" spans="1:9" x14ac:dyDescent="0.2">
      <c r="A5">
        <v>2005</v>
      </c>
      <c r="B5" s="3">
        <v>25513724170.279999</v>
      </c>
      <c r="C5" s="3">
        <v>25292069834.950001</v>
      </c>
      <c r="E5" s="3">
        <f t="shared" si="0"/>
        <v>25991817994.144699</v>
      </c>
      <c r="G5" s="5"/>
      <c r="H5" s="3">
        <f t="shared" si="1"/>
        <v>25991817994.144699</v>
      </c>
    </row>
    <row r="6" spans="1:9" x14ac:dyDescent="0.2">
      <c r="A6" s="6">
        <v>2006</v>
      </c>
      <c r="B6" s="3">
        <v>29099915698.150002</v>
      </c>
      <c r="C6" s="3">
        <v>29018789168.209999</v>
      </c>
      <c r="D6" s="5">
        <v>1.119579850270785</v>
      </c>
      <c r="E6" s="3">
        <f t="shared" si="0"/>
        <v>29099915698.150017</v>
      </c>
      <c r="F6" s="7">
        <f>E6-B6</f>
        <v>0</v>
      </c>
      <c r="G6" s="5">
        <v>1.119579850270785</v>
      </c>
      <c r="H6" s="3">
        <f t="shared" si="1"/>
        <v>29099915698.150017</v>
      </c>
      <c r="I6" s="7">
        <f>H6-C6</f>
        <v>81126529.9400177</v>
      </c>
    </row>
    <row r="7" spans="1:9" x14ac:dyDescent="0.2">
      <c r="A7">
        <v>2007</v>
      </c>
      <c r="B7" s="3">
        <v>32633250437.720001</v>
      </c>
      <c r="C7" s="3">
        <v>32443148300.450001</v>
      </c>
      <c r="E7" s="8">
        <f>E6*$D$10</f>
        <v>32738373485.538074</v>
      </c>
      <c r="G7" s="5"/>
      <c r="H7" s="8">
        <f>H6*$G$10</f>
        <v>32738373485.538074</v>
      </c>
    </row>
    <row r="8" spans="1:9" x14ac:dyDescent="0.2">
      <c r="A8">
        <v>2008</v>
      </c>
      <c r="B8" s="3">
        <v>39923333756.019997</v>
      </c>
      <c r="C8" s="3">
        <v>39299362850.279999</v>
      </c>
      <c r="E8" s="8">
        <f t="shared" ref="E8:E11" si="2">E7*$D$10</f>
        <v>36831759569.211418</v>
      </c>
      <c r="G8" s="5"/>
      <c r="H8" s="8">
        <f t="shared" ref="H8:H10" si="3">H7*$G$10</f>
        <v>36831759569.211418</v>
      </c>
    </row>
    <row r="9" spans="1:9" x14ac:dyDescent="0.2">
      <c r="A9">
        <v>2009</v>
      </c>
      <c r="B9" s="3">
        <v>40562697633.330002</v>
      </c>
      <c r="C9" s="3">
        <v>40263460915.059998</v>
      </c>
      <c r="E9" s="8">
        <f t="shared" si="2"/>
        <v>41436955124.342232</v>
      </c>
      <c r="G9" s="5"/>
      <c r="H9" s="8">
        <f t="shared" si="3"/>
        <v>41436955124.342232</v>
      </c>
    </row>
    <row r="10" spans="1:9" x14ac:dyDescent="0.2">
      <c r="A10" s="6">
        <v>2010</v>
      </c>
      <c r="B10" s="3">
        <v>46617953365.769997</v>
      </c>
      <c r="C10" s="3">
        <v>46051174100.080002</v>
      </c>
      <c r="D10" s="5">
        <v>1.1250332758736949</v>
      </c>
      <c r="E10" s="8">
        <f t="shared" si="2"/>
        <v>46617953365.770035</v>
      </c>
      <c r="F10" s="7">
        <f>E10-B10</f>
        <v>0</v>
      </c>
      <c r="G10" s="5">
        <v>1.1250332758736949</v>
      </c>
      <c r="H10" s="8">
        <f t="shared" si="3"/>
        <v>46617953365.770035</v>
      </c>
      <c r="I10" s="7">
        <f>H10-C10</f>
        <v>566779265.69003296</v>
      </c>
    </row>
    <row r="11" spans="1:9" x14ac:dyDescent="0.2">
      <c r="A11">
        <v>2011</v>
      </c>
      <c r="B11" s="3">
        <v>54844453661.489998</v>
      </c>
      <c r="C11" s="3">
        <v>54693566620.550003</v>
      </c>
      <c r="E11" s="3">
        <f>E10*$D$14</f>
        <v>52210894875.663353</v>
      </c>
      <c r="G11" s="5"/>
      <c r="H11" s="3">
        <f>H10*$G$14</f>
        <v>52210894875.663353</v>
      </c>
    </row>
    <row r="12" spans="1:9" x14ac:dyDescent="0.2">
      <c r="A12">
        <v>2012</v>
      </c>
      <c r="B12" s="3">
        <v>65248608349.169998</v>
      </c>
      <c r="C12" s="3">
        <v>63172171470.519997</v>
      </c>
      <c r="E12" s="3">
        <f t="shared" ref="E12:E15" si="4">E11*$D$14</f>
        <v>58474843851.020752</v>
      </c>
      <c r="G12" s="5"/>
      <c r="H12" s="3">
        <f t="shared" ref="H12:H14" si="5">H11*$G$14</f>
        <v>58474843851.020752</v>
      </c>
    </row>
    <row r="13" spans="1:9" x14ac:dyDescent="0.2">
      <c r="A13">
        <v>2013</v>
      </c>
      <c r="B13" s="3">
        <v>70958446417.600006</v>
      </c>
      <c r="C13" s="3">
        <v>71906529761.800003</v>
      </c>
      <c r="E13" s="3">
        <f t="shared" si="4"/>
        <v>65490303729.59713</v>
      </c>
      <c r="G13" s="5"/>
      <c r="H13" s="3">
        <f t="shared" si="5"/>
        <v>65490303729.59713</v>
      </c>
    </row>
    <row r="14" spans="1:9" x14ac:dyDescent="0.2">
      <c r="A14" s="6">
        <v>2014</v>
      </c>
      <c r="B14" s="3">
        <v>73347436267.160004</v>
      </c>
      <c r="C14" s="3">
        <v>75512924847.610001</v>
      </c>
      <c r="D14" s="5">
        <v>1.119973982255515</v>
      </c>
      <c r="E14" s="3">
        <f t="shared" si="4"/>
        <v>73347436267.16011</v>
      </c>
      <c r="F14" s="7">
        <f>E14-B14</f>
        <v>0</v>
      </c>
      <c r="G14" s="5">
        <v>1.119973982255515</v>
      </c>
      <c r="H14" s="3">
        <f t="shared" si="5"/>
        <v>73347436267.16011</v>
      </c>
      <c r="I14" s="7">
        <f>H14-C14</f>
        <v>-2165488580.4498901</v>
      </c>
    </row>
    <row r="15" spans="1:9" x14ac:dyDescent="0.2">
      <c r="A15">
        <v>2015</v>
      </c>
      <c r="B15" s="3">
        <v>76154853985.509995</v>
      </c>
      <c r="C15" s="3">
        <v>85119036085.580002</v>
      </c>
      <c r="E15" s="8">
        <f>E14*$D$18</f>
        <v>77570200186.602325</v>
      </c>
      <c r="G15" s="5"/>
      <c r="H15" s="8">
        <f>H14*$G$18</f>
        <v>77570200186.602325</v>
      </c>
    </row>
    <row r="16" spans="1:9" x14ac:dyDescent="0.2">
      <c r="A16">
        <v>2016</v>
      </c>
      <c r="B16" s="3">
        <v>83965708705.679993</v>
      </c>
      <c r="C16" s="3">
        <v>88129098217.779999</v>
      </c>
      <c r="E16" s="8">
        <f t="shared" ref="E16:E18" si="6">E15*$D$18</f>
        <v>82036077376.621475</v>
      </c>
      <c r="G16" s="5"/>
      <c r="H16" s="8">
        <f t="shared" ref="H16:H18" si="7">H15*$G$18</f>
        <v>82036077376.621475</v>
      </c>
    </row>
    <row r="17" spans="1:9" x14ac:dyDescent="0.2">
      <c r="A17">
        <v>2017</v>
      </c>
      <c r="B17" s="3">
        <v>88623909094.559998</v>
      </c>
      <c r="C17" s="3">
        <v>98391669163.229996</v>
      </c>
      <c r="E17" s="8">
        <f t="shared" si="6"/>
        <v>86759064372.060196</v>
      </c>
      <c r="G17" s="5"/>
      <c r="H17" s="8">
        <f t="shared" si="7"/>
        <v>86759064372.060196</v>
      </c>
    </row>
    <row r="18" spans="1:9" x14ac:dyDescent="0.2">
      <c r="A18" s="6">
        <v>2018</v>
      </c>
      <c r="B18" s="3">
        <v>91753963517.279999</v>
      </c>
      <c r="C18" s="3">
        <v>102986641548.53999</v>
      </c>
      <c r="D18" s="5">
        <v>1.057572072513363</v>
      </c>
      <c r="E18" s="8">
        <f t="shared" si="6"/>
        <v>91753963517.279984</v>
      </c>
      <c r="F18" s="7">
        <f>E18-B18</f>
        <v>0</v>
      </c>
      <c r="G18" s="5">
        <v>1.057572072513363</v>
      </c>
      <c r="H18" s="8">
        <f t="shared" si="7"/>
        <v>91753963517.279984</v>
      </c>
      <c r="I18" s="7">
        <f>H18-C18</f>
        <v>-11232678031.26001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Francisco Junior</cp:lastModifiedBy>
  <dcterms:created xsi:type="dcterms:W3CDTF">2019-02-10T17:03:53Z</dcterms:created>
  <dcterms:modified xsi:type="dcterms:W3CDTF">2019-02-10T18:09:28Z</dcterms:modified>
</cp:coreProperties>
</file>