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\Documents\SGPE\Project\"/>
    </mc:Choice>
  </mc:AlternateContent>
  <bookViews>
    <workbookView xWindow="0" yWindow="0" windowWidth="21600" windowHeight="12230"/>
  </bookViews>
  <sheets>
    <sheet name="data" sheetId="1" r:id="rId1"/>
    <sheet name="bibliograph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1" l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49" i="1"/>
  <c r="N48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0" i="1"/>
  <c r="F1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1" i="1"/>
  <c r="E20" i="1"/>
  <c r="E19" i="1"/>
</calcChain>
</file>

<file path=xl/sharedStrings.xml><?xml version="1.0" encoding="utf-8"?>
<sst xmlns="http://schemas.openxmlformats.org/spreadsheetml/2006/main" count="43" uniqueCount="32">
  <si>
    <t>Y</t>
  </si>
  <si>
    <t>C</t>
  </si>
  <si>
    <t>I</t>
  </si>
  <si>
    <t>M</t>
  </si>
  <si>
    <t>POP</t>
  </si>
  <si>
    <t>R</t>
  </si>
  <si>
    <t>CPI</t>
  </si>
  <si>
    <t>year</t>
  </si>
  <si>
    <t>Data source:</t>
  </si>
  <si>
    <t>http://data.worldbank.org/country/germany</t>
  </si>
  <si>
    <t>Cbig</t>
  </si>
  <si>
    <t>Ybig</t>
  </si>
  <si>
    <t>Ibig</t>
  </si>
  <si>
    <t>Consumption, Current USD</t>
  </si>
  <si>
    <t>GNP, Current USD</t>
  </si>
  <si>
    <t>Pop</t>
  </si>
  <si>
    <t>Population</t>
  </si>
  <si>
    <t>https://data.oecd.org/gdp/investment-gfcf.htm</t>
  </si>
  <si>
    <t>GFCF, Current USD</t>
  </si>
  <si>
    <t>Real interest rate</t>
  </si>
  <si>
    <t>https://data.oecd.org/price/inflation-cpi.htm</t>
  </si>
  <si>
    <t>Total CPI, growth</t>
  </si>
  <si>
    <t>Mbig</t>
  </si>
  <si>
    <t>https://fred.stlouisfed.org/series/MYAGM2DEM189S#0</t>
  </si>
  <si>
    <t>Mbig2</t>
  </si>
  <si>
    <t>m2 1980-2016</t>
  </si>
  <si>
    <t>http://www.bundesbank.de/Navigation/EN/Statistics/Time_series_databases/Macro_economic_time_series/its_details_value_node.html?nsc=true&amp;listId=www_s101_sdds1&amp;tsId=BBK01.TXI302</t>
  </si>
  <si>
    <t>CUR</t>
  </si>
  <si>
    <t>http://data.worldbank.org/indicator/PA.NUS.FCRF?locations=DE</t>
  </si>
  <si>
    <t>Currency, LCU to USD</t>
  </si>
  <si>
    <t>M2 1969-1980 for Germany in DM</t>
  </si>
  <si>
    <t>(M is per cap combination of Mbig and Mbig2)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</si>
</sst>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65"/>
  <sheetViews>
    <sheetView tabSelected="1" workbookViewId="0">
      <selection activeCell="R19" sqref="R19"/>
    </sheetView>
  </sheetViews>
  <sheetFormatPr defaultRowHeight="14.5" x14ac:dyDescent="0.35"/>
  <cols>
    <col min="13" max="13" width="8.90625" customWidth="1"/>
    <col min="14" max="14" width="11.81640625" bestFit="1" customWidth="1"/>
  </cols>
  <sheetData>
    <row r="4" spans="3:16" x14ac:dyDescent="0.35">
      <c r="C4" t="s">
        <v>7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10</v>
      </c>
      <c r="L4" t="s">
        <v>11</v>
      </c>
      <c r="M4" t="s">
        <v>12</v>
      </c>
      <c r="N4" t="s">
        <v>22</v>
      </c>
      <c r="O4" t="s">
        <v>24</v>
      </c>
      <c r="P4" t="s">
        <v>27</v>
      </c>
    </row>
    <row r="5" spans="3:16" x14ac:dyDescent="0.35">
      <c r="C5">
        <v>1956</v>
      </c>
      <c r="J5">
        <v>2.617937</v>
      </c>
    </row>
    <row r="6" spans="3:16" x14ac:dyDescent="0.35">
      <c r="C6">
        <v>1957</v>
      </c>
      <c r="J6">
        <v>2.096489</v>
      </c>
    </row>
    <row r="7" spans="3:16" x14ac:dyDescent="0.35">
      <c r="C7">
        <v>1958</v>
      </c>
      <c r="J7">
        <v>2.1276600000000001</v>
      </c>
    </row>
    <row r="8" spans="3:16" x14ac:dyDescent="0.35">
      <c r="C8">
        <v>1959</v>
      </c>
      <c r="J8">
        <v>0.89631780000000005</v>
      </c>
    </row>
    <row r="9" spans="3:16" x14ac:dyDescent="0.35">
      <c r="C9">
        <v>1960</v>
      </c>
      <c r="G9">
        <f>N9/H9</f>
        <v>0</v>
      </c>
      <c r="H9">
        <v>72814900</v>
      </c>
      <c r="J9">
        <v>1.5366150000000001</v>
      </c>
      <c r="P9">
        <v>4.2000000032000004</v>
      </c>
    </row>
    <row r="10" spans="3:16" x14ac:dyDescent="0.35">
      <c r="C10">
        <v>1961</v>
      </c>
      <c r="G10">
        <f>N10/H10</f>
        <v>0</v>
      </c>
      <c r="H10">
        <v>73377632</v>
      </c>
      <c r="J10">
        <v>2.2936860000000001</v>
      </c>
      <c r="P10">
        <v>4.0333333363666704</v>
      </c>
    </row>
    <row r="11" spans="3:16" x14ac:dyDescent="0.35">
      <c r="C11">
        <v>1962</v>
      </c>
      <c r="G11">
        <f t="shared" ref="G11:G64" si="0">N11/H11</f>
        <v>0</v>
      </c>
      <c r="H11">
        <v>74025784</v>
      </c>
      <c r="J11">
        <v>2.8432729999999999</v>
      </c>
      <c r="P11">
        <v>4.0000000030000002</v>
      </c>
    </row>
    <row r="12" spans="3:16" x14ac:dyDescent="0.35">
      <c r="C12">
        <v>1963</v>
      </c>
      <c r="G12">
        <f t="shared" si="0"/>
        <v>0</v>
      </c>
      <c r="H12">
        <v>74714353</v>
      </c>
      <c r="J12">
        <v>2.9669590000000001</v>
      </c>
      <c r="P12">
        <v>4.0000000030000002</v>
      </c>
    </row>
    <row r="13" spans="3:16" x14ac:dyDescent="0.35">
      <c r="C13">
        <v>1964</v>
      </c>
      <c r="G13">
        <f t="shared" si="0"/>
        <v>0</v>
      </c>
      <c r="H13">
        <v>75318337</v>
      </c>
      <c r="J13">
        <v>2.3357350000000001</v>
      </c>
      <c r="P13">
        <v>4.0000000030000002</v>
      </c>
    </row>
    <row r="14" spans="3:16" x14ac:dyDescent="0.35">
      <c r="C14">
        <v>1965</v>
      </c>
      <c r="G14">
        <f t="shared" si="0"/>
        <v>0</v>
      </c>
      <c r="H14">
        <v>75963695</v>
      </c>
      <c r="J14">
        <v>3.242321</v>
      </c>
      <c r="P14">
        <v>4.0000000030000002</v>
      </c>
    </row>
    <row r="15" spans="3:16" x14ac:dyDescent="0.35">
      <c r="C15">
        <v>1966</v>
      </c>
      <c r="G15">
        <f t="shared" si="0"/>
        <v>0</v>
      </c>
      <c r="H15">
        <v>76600311</v>
      </c>
      <c r="J15">
        <v>3.533058</v>
      </c>
      <c r="P15">
        <v>4.0000000030000002</v>
      </c>
    </row>
    <row r="16" spans="3:16" x14ac:dyDescent="0.35">
      <c r="C16">
        <v>1967</v>
      </c>
      <c r="G16">
        <f t="shared" si="0"/>
        <v>0</v>
      </c>
      <c r="H16">
        <v>76951336</v>
      </c>
      <c r="J16">
        <v>1.796049</v>
      </c>
      <c r="P16">
        <v>4.0000000030000002</v>
      </c>
    </row>
    <row r="17" spans="3:16" x14ac:dyDescent="0.35">
      <c r="C17">
        <v>1968</v>
      </c>
      <c r="G17">
        <f t="shared" si="0"/>
        <v>0</v>
      </c>
      <c r="H17">
        <v>77294314</v>
      </c>
      <c r="J17">
        <v>1.4702999999999999</v>
      </c>
      <c r="P17">
        <v>4.0000000030000002</v>
      </c>
    </row>
    <row r="18" spans="3:16" x14ac:dyDescent="0.35">
      <c r="C18">
        <v>1969</v>
      </c>
      <c r="G18">
        <f t="shared" si="0"/>
        <v>1871.8255496537645</v>
      </c>
      <c r="H18">
        <v>77909682</v>
      </c>
      <c r="J18">
        <v>1.912674</v>
      </c>
      <c r="N18">
        <v>145833333333</v>
      </c>
      <c r="P18">
        <v>3.94333333594333</v>
      </c>
    </row>
    <row r="19" spans="3:16" x14ac:dyDescent="0.35">
      <c r="C19">
        <v>1970</v>
      </c>
      <c r="D19">
        <f>L19/H19</f>
        <v>2779.7861054629016</v>
      </c>
      <c r="E19">
        <f>K19/H19</f>
        <v>1982.9111106532132</v>
      </c>
      <c r="F19">
        <f>M19/H19</f>
        <v>1177.2358425826285</v>
      </c>
      <c r="G19">
        <f t="shared" si="0"/>
        <v>2031.3817446516623</v>
      </c>
      <c r="H19">
        <v>78169289</v>
      </c>
      <c r="J19">
        <v>3.450237</v>
      </c>
      <c r="K19">
        <v>155002751669.96201</v>
      </c>
      <c r="L19">
        <v>217293903436.11401</v>
      </c>
      <c r="M19">
        <v>92023688800</v>
      </c>
      <c r="N19">
        <v>158791666667</v>
      </c>
      <c r="P19">
        <v>3.6600000026599999</v>
      </c>
    </row>
    <row r="20" spans="3:16" x14ac:dyDescent="0.35">
      <c r="C20">
        <v>1971</v>
      </c>
      <c r="D20">
        <f>L20/H20</f>
        <v>3209.2209497696558</v>
      </c>
      <c r="E20">
        <f>K20/H20</f>
        <v>2333.1789023962638</v>
      </c>
      <c r="F20">
        <f>M20/H20</f>
        <v>1303.721504577755</v>
      </c>
      <c r="G20">
        <f t="shared" si="0"/>
        <v>2302.7300341494438</v>
      </c>
      <c r="H20">
        <v>78312842</v>
      </c>
      <c r="J20">
        <v>5.2409749999999997</v>
      </c>
      <c r="K20">
        <v>182717870741.09201</v>
      </c>
      <c r="L20">
        <v>251323213182.401</v>
      </c>
      <c r="M20">
        <v>102098136200</v>
      </c>
      <c r="N20">
        <v>180333333333</v>
      </c>
      <c r="P20">
        <v>3.50739351008637</v>
      </c>
    </row>
    <row r="21" spans="3:16" x14ac:dyDescent="0.35">
      <c r="C21">
        <v>1972</v>
      </c>
      <c r="D21">
        <f>L21/H21</f>
        <v>3826.8337339359528</v>
      </c>
      <c r="E21">
        <f>K21/H21</f>
        <v>2822.187242414554</v>
      </c>
      <c r="F21">
        <f t="shared" ref="F21:F64" si="1">M21/H21</f>
        <v>1380.7206183189371</v>
      </c>
      <c r="G21">
        <f t="shared" si="0"/>
        <v>2619.507624829117</v>
      </c>
      <c r="H21">
        <v>78688452</v>
      </c>
      <c r="J21">
        <v>5.4849379999999996</v>
      </c>
      <c r="K21">
        <v>222073545359.75</v>
      </c>
      <c r="L21">
        <v>301127622584.79999</v>
      </c>
      <c r="M21">
        <v>108646768100</v>
      </c>
      <c r="N21">
        <v>206125000000</v>
      </c>
      <c r="P21">
        <v>3.1886416656666698</v>
      </c>
    </row>
    <row r="22" spans="3:16" x14ac:dyDescent="0.35">
      <c r="C22">
        <v>1973</v>
      </c>
      <c r="D22">
        <f>L22/H22</f>
        <v>5068.364427430809</v>
      </c>
      <c r="E22">
        <f t="shared" ref="E22:E64" si="2">K22/H22</f>
        <v>3748.9266014348132</v>
      </c>
      <c r="F22">
        <f t="shared" si="1"/>
        <v>1437.5585257173136</v>
      </c>
      <c r="G22">
        <f t="shared" si="0"/>
        <v>3079.2618815063711</v>
      </c>
      <c r="H22">
        <v>78936666</v>
      </c>
      <c r="J22">
        <v>7.0320239999999998</v>
      </c>
      <c r="K22">
        <v>295927766995.97498</v>
      </c>
      <c r="L22">
        <v>400079789974.38702</v>
      </c>
      <c r="M22">
        <v>113476077200</v>
      </c>
      <c r="N22">
        <v>243066666667</v>
      </c>
      <c r="P22">
        <v>2.6725999990833298</v>
      </c>
    </row>
    <row r="23" spans="3:16" x14ac:dyDescent="0.35">
      <c r="C23">
        <v>1974</v>
      </c>
      <c r="D23">
        <f t="shared" ref="D23:D64" si="3">L23/H23</f>
        <v>5663.2523966518447</v>
      </c>
      <c r="E23">
        <f t="shared" si="2"/>
        <v>4254.8776685366356</v>
      </c>
      <c r="F23">
        <f t="shared" si="1"/>
        <v>1422.5505544798448</v>
      </c>
      <c r="G23">
        <f t="shared" si="0"/>
        <v>3320.8837707438206</v>
      </c>
      <c r="H23">
        <v>78967433</v>
      </c>
      <c r="J23">
        <v>6.9864280000000001</v>
      </c>
      <c r="K23">
        <v>335996767213.36298</v>
      </c>
      <c r="L23">
        <v>447212504194.69397</v>
      </c>
      <c r="M23">
        <v>112335165600</v>
      </c>
      <c r="N23">
        <v>262241666667</v>
      </c>
      <c r="P23">
        <v>2.5877499990000001</v>
      </c>
    </row>
    <row r="24" spans="3:16" x14ac:dyDescent="0.35">
      <c r="C24">
        <v>1975</v>
      </c>
      <c r="D24">
        <f t="shared" si="3"/>
        <v>6271.8321183208909</v>
      </c>
      <c r="E24">
        <f t="shared" si="2"/>
        <v>4928.27122933601</v>
      </c>
      <c r="F24">
        <f t="shared" si="1"/>
        <v>1466.3687012283697</v>
      </c>
      <c r="G24">
        <f t="shared" si="0"/>
        <v>3316.3410074623043</v>
      </c>
      <c r="H24">
        <v>78673554</v>
      </c>
      <c r="J24">
        <v>5.910336</v>
      </c>
      <c r="K24">
        <v>387724612687.81299</v>
      </c>
      <c r="L24">
        <v>493427322839.65302</v>
      </c>
      <c r="M24">
        <v>115364437200</v>
      </c>
      <c r="N24">
        <v>260908333333</v>
      </c>
      <c r="P24">
        <v>2.4602916660833301</v>
      </c>
    </row>
    <row r="25" spans="3:16" x14ac:dyDescent="0.35">
      <c r="C25">
        <v>1976</v>
      </c>
      <c r="D25">
        <f t="shared" si="3"/>
        <v>6678.1152114275319</v>
      </c>
      <c r="E25">
        <f t="shared" si="2"/>
        <v>5201.6200878635309</v>
      </c>
      <c r="F25">
        <f t="shared" si="1"/>
        <v>1618.0656497348953</v>
      </c>
      <c r="G25">
        <f t="shared" si="0"/>
        <v>3511.7527552451302</v>
      </c>
      <c r="H25">
        <v>78336950</v>
      </c>
      <c r="J25">
        <v>4.2466309999999998</v>
      </c>
      <c r="K25">
        <v>407479052741.961</v>
      </c>
      <c r="L25">
        <v>523143177411.83801</v>
      </c>
      <c r="M25">
        <v>126754327900</v>
      </c>
      <c r="N25">
        <v>275100000000</v>
      </c>
      <c r="P25">
        <v>2.5179999990833299</v>
      </c>
    </row>
    <row r="26" spans="3:16" x14ac:dyDescent="0.35">
      <c r="C26">
        <v>1977</v>
      </c>
      <c r="D26">
        <f t="shared" si="3"/>
        <v>7720.7574984249968</v>
      </c>
      <c r="E26">
        <f t="shared" si="2"/>
        <v>6042.7608835657156</v>
      </c>
      <c r="F26">
        <f t="shared" si="1"/>
        <v>1801.5035565463347</v>
      </c>
      <c r="G26">
        <f t="shared" si="0"/>
        <v>3816.0061810408097</v>
      </c>
      <c r="H26">
        <v>78159814</v>
      </c>
      <c r="J26">
        <v>3.7341690000000001</v>
      </c>
      <c r="K26">
        <v>472301066705.97198</v>
      </c>
      <c r="L26">
        <v>603452970016.00305</v>
      </c>
      <c r="M26">
        <v>140805182900</v>
      </c>
      <c r="N26">
        <v>298258333333</v>
      </c>
      <c r="P26">
        <v>2.3221833324166701</v>
      </c>
    </row>
    <row r="27" spans="3:16" x14ac:dyDescent="0.35">
      <c r="C27">
        <v>1978</v>
      </c>
      <c r="D27">
        <f t="shared" si="3"/>
        <v>9562.8327453143756</v>
      </c>
      <c r="E27">
        <f t="shared" si="2"/>
        <v>7413.6112293308825</v>
      </c>
      <c r="F27">
        <f t="shared" si="1"/>
        <v>2033.3038018578643</v>
      </c>
      <c r="G27">
        <f t="shared" si="0"/>
        <v>4269.9734748146475</v>
      </c>
      <c r="H27">
        <v>78091820</v>
      </c>
      <c r="I27">
        <v>3.6497440283856202</v>
      </c>
      <c r="J27">
        <v>2.7186910000000002</v>
      </c>
      <c r="K27">
        <v>578942393670.88599</v>
      </c>
      <c r="L27">
        <v>746779013437.19604</v>
      </c>
      <c r="M27">
        <v>158784394500</v>
      </c>
      <c r="N27">
        <v>333450000000</v>
      </c>
      <c r="P27">
        <v>2.00862499916667</v>
      </c>
    </row>
    <row r="28" spans="3:16" x14ac:dyDescent="0.35">
      <c r="C28">
        <v>1979</v>
      </c>
      <c r="D28">
        <f t="shared" si="3"/>
        <v>11343.477373676935</v>
      </c>
      <c r="E28">
        <f t="shared" si="2"/>
        <v>8844.5132605895324</v>
      </c>
      <c r="F28">
        <f t="shared" si="1"/>
        <v>2377.618212037296</v>
      </c>
      <c r="G28">
        <f t="shared" si="0"/>
        <v>4726.1049995680078</v>
      </c>
      <c r="H28">
        <v>78126350</v>
      </c>
      <c r="I28">
        <v>4.16932315408304</v>
      </c>
      <c r="J28">
        <v>4.043622</v>
      </c>
      <c r="K28">
        <v>690989538576.45898</v>
      </c>
      <c r="L28">
        <v>886224483512.96497</v>
      </c>
      <c r="M28">
        <v>185754632600</v>
      </c>
      <c r="N28">
        <v>369233333333</v>
      </c>
      <c r="P28">
        <v>1.8328833325</v>
      </c>
    </row>
    <row r="29" spans="3:16" x14ac:dyDescent="0.35">
      <c r="C29">
        <v>1980</v>
      </c>
      <c r="D29">
        <f t="shared" si="3"/>
        <v>12207.578710155552</v>
      </c>
      <c r="E29">
        <f t="shared" si="2"/>
        <v>9666.7173267786475</v>
      </c>
      <c r="F29">
        <f t="shared" si="1"/>
        <v>2695.8161865148754</v>
      </c>
      <c r="G29">
        <f t="shared" si="0"/>
        <v>5158.2664287187954</v>
      </c>
      <c r="H29">
        <v>78288576</v>
      </c>
      <c r="I29">
        <v>6.2466283734352803</v>
      </c>
      <c r="J29">
        <v>5.4410550000000004</v>
      </c>
      <c r="K29">
        <v>756793534108.02698</v>
      </c>
      <c r="L29">
        <v>955713953625.995</v>
      </c>
      <c r="M29">
        <v>211051610400</v>
      </c>
      <c r="N29">
        <v>403833333333</v>
      </c>
      <c r="O29">
        <v>356804.91666666669</v>
      </c>
      <c r="P29">
        <v>1.81766666583333</v>
      </c>
    </row>
    <row r="30" spans="3:16" x14ac:dyDescent="0.35">
      <c r="C30">
        <v>1981</v>
      </c>
      <c r="D30">
        <f t="shared" si="3"/>
        <v>10249.723593525343</v>
      </c>
      <c r="E30">
        <f t="shared" si="2"/>
        <v>8243.0890207857101</v>
      </c>
      <c r="F30">
        <f t="shared" si="1"/>
        <v>2825.5410439663947</v>
      </c>
      <c r="G30">
        <f t="shared" si="0"/>
        <v>5689.1583651123346</v>
      </c>
      <c r="H30">
        <v>78407907</v>
      </c>
      <c r="I30">
        <v>10.089340509844799</v>
      </c>
      <c r="J30">
        <v>6.3442420000000004</v>
      </c>
      <c r="K30">
        <v>646323357334.48706</v>
      </c>
      <c r="L30">
        <v>803659374296.84094</v>
      </c>
      <c r="M30">
        <v>221544759400</v>
      </c>
      <c r="N30">
        <v>446075000000</v>
      </c>
      <c r="O30">
        <v>380704.5</v>
      </c>
      <c r="P30">
        <v>2.2599999990833299</v>
      </c>
    </row>
    <row r="31" spans="3:16" x14ac:dyDescent="0.35">
      <c r="C31">
        <v>1982</v>
      </c>
      <c r="D31">
        <f t="shared" si="3"/>
        <v>9944.3665706160773</v>
      </c>
      <c r="E31">
        <f t="shared" si="2"/>
        <v>7964.744056213709</v>
      </c>
      <c r="F31">
        <f t="shared" si="1"/>
        <v>2822.7603062531489</v>
      </c>
      <c r="G31">
        <f t="shared" si="0"/>
        <v>6077.5506570214284</v>
      </c>
      <c r="H31">
        <v>78333366</v>
      </c>
      <c r="I31">
        <v>8.5298506605008999</v>
      </c>
      <c r="J31">
        <v>5.2410459999999999</v>
      </c>
      <c r="K31">
        <v>623905211251.71301</v>
      </c>
      <c r="L31">
        <v>778975706214.23401</v>
      </c>
      <c r="M31">
        <v>221116316200</v>
      </c>
      <c r="N31">
        <v>476075000000</v>
      </c>
      <c r="O31">
        <v>407045.08333333331</v>
      </c>
      <c r="P31">
        <v>2.4265916657500002</v>
      </c>
    </row>
    <row r="32" spans="3:16" x14ac:dyDescent="0.35">
      <c r="C32">
        <v>1983</v>
      </c>
      <c r="D32">
        <f t="shared" si="3"/>
        <v>9925.7843251794657</v>
      </c>
      <c r="E32">
        <f t="shared" si="2"/>
        <v>7910.8805822759941</v>
      </c>
      <c r="F32">
        <f t="shared" si="1"/>
        <v>3017.7062936056882</v>
      </c>
      <c r="G32">
        <f t="shared" si="0"/>
        <v>6270.0299318881735</v>
      </c>
      <c r="H32">
        <v>78128282</v>
      </c>
      <c r="I32">
        <v>7.0442628929405302</v>
      </c>
      <c r="J32">
        <v>3.2934130000000001</v>
      </c>
      <c r="K32">
        <v>618063509000.38306</v>
      </c>
      <c r="L32">
        <v>775484476828.80103</v>
      </c>
      <c r="M32">
        <v>235768208300</v>
      </c>
      <c r="N32">
        <v>489866666667</v>
      </c>
      <c r="O32">
        <v>433607.41666666669</v>
      </c>
      <c r="P32">
        <v>2.5532583324166702</v>
      </c>
    </row>
    <row r="33" spans="3:16" x14ac:dyDescent="0.35">
      <c r="C33">
        <v>1984</v>
      </c>
      <c r="D33">
        <f t="shared" si="3"/>
        <v>9407.8603364302016</v>
      </c>
      <c r="E33">
        <f t="shared" si="2"/>
        <v>7431.3106183636683</v>
      </c>
      <c r="F33">
        <f t="shared" si="1"/>
        <v>3161.5643688305295</v>
      </c>
      <c r="G33">
        <f t="shared" si="0"/>
        <v>6507.0882372724382</v>
      </c>
      <c r="H33">
        <v>77858685</v>
      </c>
      <c r="I33">
        <v>7.6789416117441096</v>
      </c>
      <c r="J33">
        <v>2.4057970000000002</v>
      </c>
      <c r="K33">
        <v>578592072572.33203</v>
      </c>
      <c r="L33">
        <v>732483634458.11304</v>
      </c>
      <c r="M33">
        <v>246155244300</v>
      </c>
      <c r="N33">
        <v>506633333333</v>
      </c>
      <c r="O33">
        <v>450514.08333333331</v>
      </c>
      <c r="P33">
        <v>2.8459416661666701</v>
      </c>
    </row>
    <row r="34" spans="3:16" x14ac:dyDescent="0.35">
      <c r="C34">
        <v>1985</v>
      </c>
      <c r="D34">
        <f t="shared" si="3"/>
        <v>9526.1458034437546</v>
      </c>
      <c r="E34">
        <f t="shared" si="2"/>
        <v>7458.6662176653372</v>
      </c>
      <c r="F34">
        <f t="shared" si="1"/>
        <v>3272.3379827112544</v>
      </c>
      <c r="G34">
        <f t="shared" si="0"/>
        <v>6813.2097394688408</v>
      </c>
      <c r="H34">
        <v>77684873</v>
      </c>
      <c r="I34">
        <v>7.2512060692481199</v>
      </c>
      <c r="J34">
        <v>2.066233</v>
      </c>
      <c r="K34">
        <v>579425537868.72205</v>
      </c>
      <c r="L34">
        <v>740037426920.01099</v>
      </c>
      <c r="M34">
        <v>254211160600</v>
      </c>
      <c r="N34">
        <v>529283333333</v>
      </c>
      <c r="O34">
        <v>474225.16666666669</v>
      </c>
      <c r="P34">
        <v>2.9439666665000002</v>
      </c>
    </row>
    <row r="35" spans="3:16" x14ac:dyDescent="0.35">
      <c r="C35">
        <v>1986</v>
      </c>
      <c r="D35">
        <f t="shared" si="3"/>
        <v>13566.534352359526</v>
      </c>
      <c r="E35">
        <f t="shared" si="2"/>
        <v>10434.490958160553</v>
      </c>
      <c r="F35">
        <f t="shared" si="1"/>
        <v>3394.6521594397645</v>
      </c>
      <c r="G35">
        <f t="shared" si="0"/>
        <v>7314.4640276207401</v>
      </c>
      <c r="H35">
        <v>77720436</v>
      </c>
      <c r="I35">
        <v>5.5813744778819103</v>
      </c>
      <c r="J35">
        <v>-0.1294139</v>
      </c>
      <c r="K35">
        <v>810973186706.29602</v>
      </c>
      <c r="L35">
        <v>1054396964874.36</v>
      </c>
      <c r="M35">
        <v>263833845900</v>
      </c>
      <c r="N35">
        <v>568483333333</v>
      </c>
      <c r="O35">
        <v>514126.25</v>
      </c>
      <c r="P35">
        <v>2.1714833330833301</v>
      </c>
    </row>
    <row r="36" spans="3:16" x14ac:dyDescent="0.35">
      <c r="C36">
        <v>1987</v>
      </c>
      <c r="D36">
        <f t="shared" si="3"/>
        <v>16782.868295117209</v>
      </c>
      <c r="E36">
        <f t="shared" si="2"/>
        <v>13032.791869469931</v>
      </c>
      <c r="F36">
        <f t="shared" si="1"/>
        <v>3549.1840754718146</v>
      </c>
      <c r="G36">
        <f t="shared" si="0"/>
        <v>7791.631851625747</v>
      </c>
      <c r="H36">
        <v>77839920</v>
      </c>
      <c r="I36">
        <v>6.9900538996643604</v>
      </c>
      <c r="J36">
        <v>0.2499074</v>
      </c>
      <c r="K36">
        <v>1014471476496.1899</v>
      </c>
      <c r="L36">
        <v>1306377125462.46</v>
      </c>
      <c r="M36">
        <v>276268204500</v>
      </c>
      <c r="N36">
        <v>606500000000</v>
      </c>
      <c r="O36">
        <v>550042</v>
      </c>
      <c r="P36">
        <v>1.7973916666666701</v>
      </c>
    </row>
    <row r="37" spans="3:16" x14ac:dyDescent="0.35">
      <c r="C37">
        <v>1988</v>
      </c>
      <c r="D37">
        <f t="shared" si="3"/>
        <v>18134.409331025341</v>
      </c>
      <c r="E37">
        <f t="shared" si="2"/>
        <v>13880.377007189836</v>
      </c>
      <c r="F37">
        <f t="shared" si="1"/>
        <v>3837.0995640787501</v>
      </c>
      <c r="G37">
        <f t="shared" si="0"/>
        <v>8250.5147709914618</v>
      </c>
      <c r="H37">
        <v>78144619</v>
      </c>
      <c r="I37">
        <v>6.5275267376254602</v>
      </c>
      <c r="J37">
        <v>1.2741210000000001</v>
      </c>
      <c r="K37">
        <v>1084676772803.21</v>
      </c>
      <c r="L37">
        <v>1417106507963.02</v>
      </c>
      <c r="M37">
        <v>299848683500</v>
      </c>
      <c r="N37">
        <v>644733333333</v>
      </c>
      <c r="O37">
        <v>584544.25</v>
      </c>
      <c r="P37">
        <v>1.7562249999999999</v>
      </c>
    </row>
    <row r="38" spans="3:16" x14ac:dyDescent="0.35">
      <c r="C38">
        <v>1989</v>
      </c>
      <c r="D38">
        <f t="shared" si="3"/>
        <v>17987.943237024974</v>
      </c>
      <c r="E38">
        <f t="shared" si="2"/>
        <v>13596.976324689973</v>
      </c>
      <c r="F38">
        <f t="shared" si="1"/>
        <v>4231.7025857216831</v>
      </c>
      <c r="G38">
        <f t="shared" si="0"/>
        <v>8929.8016050481365</v>
      </c>
      <c r="H38">
        <v>78751283</v>
      </c>
      <c r="I38">
        <v>6.85928324192008</v>
      </c>
      <c r="J38">
        <v>2.7805629999999999</v>
      </c>
      <c r="K38">
        <v>1070779330489.96</v>
      </c>
      <c r="L38">
        <v>1416573608446.8899</v>
      </c>
      <c r="M38">
        <v>333252007900</v>
      </c>
      <c r="N38">
        <v>703233333333</v>
      </c>
      <c r="O38">
        <v>617872.41666666663</v>
      </c>
      <c r="P38">
        <v>1.8800416666666699</v>
      </c>
    </row>
    <row r="39" spans="3:16" x14ac:dyDescent="0.35">
      <c r="C39">
        <v>1990</v>
      </c>
      <c r="D39">
        <f t="shared" si="3"/>
        <v>22582.727391363485</v>
      </c>
      <c r="E39">
        <f t="shared" si="2"/>
        <v>16810.386183727929</v>
      </c>
      <c r="F39">
        <f t="shared" si="1"/>
        <v>4736.5788342277619</v>
      </c>
      <c r="G39">
        <f t="shared" si="0"/>
        <v>10539.066815644157</v>
      </c>
      <c r="H39">
        <v>79433029</v>
      </c>
      <c r="I39">
        <v>7.9266175500924101</v>
      </c>
      <c r="J39">
        <v>2.6964700000000001</v>
      </c>
      <c r="K39">
        <v>1335299893233.26</v>
      </c>
      <c r="L39">
        <v>1793814439777.27</v>
      </c>
      <c r="M39">
        <v>376240803900</v>
      </c>
      <c r="N39">
        <v>837150000000</v>
      </c>
      <c r="O39">
        <v>702584.16666666663</v>
      </c>
      <c r="P39">
        <v>1.6157333333333299</v>
      </c>
    </row>
    <row r="40" spans="3:16" x14ac:dyDescent="0.35">
      <c r="C40">
        <v>1991</v>
      </c>
      <c r="D40">
        <f t="shared" si="3"/>
        <v>23482.299579188846</v>
      </c>
      <c r="E40">
        <f t="shared" si="2"/>
        <v>17435.023981826358</v>
      </c>
      <c r="F40">
        <f t="shared" si="1"/>
        <v>5204.8245719718489</v>
      </c>
      <c r="G40">
        <f t="shared" si="0"/>
        <v>12391.493430928547</v>
      </c>
      <c r="H40">
        <v>80013896</v>
      </c>
      <c r="I40">
        <v>9.0967774167989202</v>
      </c>
      <c r="J40">
        <v>4.047034</v>
      </c>
      <c r="K40">
        <v>1395044195639.3601</v>
      </c>
      <c r="L40">
        <v>1878910276370.0601</v>
      </c>
      <c r="M40">
        <v>416458292000</v>
      </c>
      <c r="N40">
        <v>991491666667</v>
      </c>
      <c r="O40">
        <v>781960.41666666663</v>
      </c>
      <c r="P40">
        <v>1.65954166666667</v>
      </c>
    </row>
    <row r="41" spans="3:16" x14ac:dyDescent="0.35">
      <c r="C41">
        <v>1992</v>
      </c>
      <c r="D41">
        <f t="shared" si="3"/>
        <v>26560.845019319288</v>
      </c>
      <c r="E41">
        <f t="shared" si="2"/>
        <v>19898.742505556802</v>
      </c>
      <c r="F41">
        <f t="shared" si="1"/>
        <v>5429.7771382376377</v>
      </c>
      <c r="G41">
        <f t="shared" si="0"/>
        <v>13754.280465782911</v>
      </c>
      <c r="H41">
        <v>80624598</v>
      </c>
      <c r="I41">
        <v>7.8902229966984097</v>
      </c>
      <c r="J41">
        <v>5.0569800000000003</v>
      </c>
      <c r="K41">
        <v>1604328115216.03</v>
      </c>
      <c r="L41">
        <v>2141457452222.9199</v>
      </c>
      <c r="M41">
        <v>437773599000</v>
      </c>
      <c r="N41">
        <v>1108933333333</v>
      </c>
      <c r="O41">
        <v>841317.33333333337</v>
      </c>
      <c r="P41">
        <v>1.56165</v>
      </c>
    </row>
    <row r="42" spans="3:16" x14ac:dyDescent="0.35">
      <c r="C42">
        <v>1993</v>
      </c>
      <c r="D42">
        <f t="shared" si="3"/>
        <v>25608.777007025932</v>
      </c>
      <c r="E42">
        <f t="shared" si="2"/>
        <v>19453.809504552344</v>
      </c>
      <c r="F42">
        <f t="shared" si="1"/>
        <v>5224.5197311269358</v>
      </c>
      <c r="G42">
        <f t="shared" si="0"/>
        <v>14839.871520610159</v>
      </c>
      <c r="H42">
        <v>81156363</v>
      </c>
      <c r="I42">
        <v>8.3683946922200398</v>
      </c>
      <c r="J42">
        <v>4.4745759999999999</v>
      </c>
      <c r="K42">
        <v>1578800425884.3</v>
      </c>
      <c r="L42">
        <v>2078315202768.25</v>
      </c>
      <c r="M42">
        <v>424003019800</v>
      </c>
      <c r="N42">
        <v>1204350000000</v>
      </c>
      <c r="O42">
        <v>909748.41666666663</v>
      </c>
      <c r="P42">
        <v>1.65332083333333</v>
      </c>
    </row>
    <row r="43" spans="3:16" x14ac:dyDescent="0.35">
      <c r="C43">
        <v>1994</v>
      </c>
      <c r="D43">
        <f t="shared" si="3"/>
        <v>27114.268893067798</v>
      </c>
      <c r="E43">
        <f t="shared" si="2"/>
        <v>20578.472723293085</v>
      </c>
      <c r="F43">
        <f t="shared" si="1"/>
        <v>5458.9680367779565</v>
      </c>
      <c r="G43">
        <f t="shared" si="0"/>
        <v>15707.587781618557</v>
      </c>
      <c r="H43">
        <v>81438348</v>
      </c>
      <c r="I43">
        <v>9.1144047011694909</v>
      </c>
      <c r="J43">
        <v>2.6930559999999999</v>
      </c>
      <c r="K43">
        <v>1675876822948.05</v>
      </c>
      <c r="L43">
        <v>2208141265879.23</v>
      </c>
      <c r="M43">
        <v>444569338700</v>
      </c>
      <c r="N43">
        <v>1279200000000</v>
      </c>
      <c r="O43">
        <v>984951.41666666663</v>
      </c>
      <c r="P43">
        <v>1.6227941666666701</v>
      </c>
    </row>
    <row r="44" spans="3:16" x14ac:dyDescent="0.35">
      <c r="C44">
        <v>1995</v>
      </c>
      <c r="D44">
        <f t="shared" si="3"/>
        <v>31666.95487024427</v>
      </c>
      <c r="E44">
        <f t="shared" si="2"/>
        <v>24048.17084645274</v>
      </c>
      <c r="F44">
        <f t="shared" si="1"/>
        <v>5505.4178435281228</v>
      </c>
      <c r="G44">
        <f t="shared" si="0"/>
        <v>14771.71633294727</v>
      </c>
      <c r="H44">
        <v>81678051</v>
      </c>
      <c r="I44">
        <v>8.7948958614409101</v>
      </c>
      <c r="J44">
        <v>1.706161</v>
      </c>
      <c r="K44">
        <v>1964207724853.28</v>
      </c>
      <c r="L44">
        <v>2586495154906.5098</v>
      </c>
      <c r="M44">
        <v>449671799400</v>
      </c>
      <c r="N44">
        <v>1206525000000</v>
      </c>
      <c r="O44">
        <v>985404.66666666663</v>
      </c>
      <c r="P44">
        <v>1.4331324999999999</v>
      </c>
    </row>
    <row r="45" spans="3:16" x14ac:dyDescent="0.35">
      <c r="C45">
        <v>1996</v>
      </c>
      <c r="D45">
        <f t="shared" si="3"/>
        <v>30536.052766410638</v>
      </c>
      <c r="E45">
        <f t="shared" si="2"/>
        <v>23364.659561213648</v>
      </c>
      <c r="F45">
        <f t="shared" si="1"/>
        <v>5503.5492058818991</v>
      </c>
      <c r="G45">
        <f t="shared" si="0"/>
        <v>14950.1824238275</v>
      </c>
      <c r="H45">
        <v>81914831</v>
      </c>
      <c r="I45">
        <v>9.3373378049053493</v>
      </c>
      <c r="J45">
        <v>1.4497260000000001</v>
      </c>
      <c r="K45">
        <v>1913912139329.3501</v>
      </c>
      <c r="L45">
        <v>2501355601767.6099</v>
      </c>
      <c r="M45">
        <v>450822303100</v>
      </c>
      <c r="N45">
        <v>1224641666667</v>
      </c>
      <c r="O45">
        <v>1053899.3333333333</v>
      </c>
      <c r="P45">
        <v>1.5047741666666701</v>
      </c>
    </row>
    <row r="46" spans="3:16" x14ac:dyDescent="0.35">
      <c r="C46">
        <v>1997</v>
      </c>
      <c r="D46">
        <f t="shared" si="3"/>
        <v>26965.396879167369</v>
      </c>
      <c r="E46">
        <f t="shared" si="2"/>
        <v>20563.994182118946</v>
      </c>
      <c r="F46">
        <f t="shared" si="1"/>
        <v>5538.6456981759602</v>
      </c>
      <c r="G46">
        <f t="shared" si="0"/>
        <v>15428.823468038936</v>
      </c>
      <c r="H46">
        <v>82034771</v>
      </c>
      <c r="I46">
        <v>8.8435421775237604</v>
      </c>
      <c r="J46">
        <v>1.9393689999999999</v>
      </c>
      <c r="K46">
        <v>1686962553575.46</v>
      </c>
      <c r="L46">
        <v>2212100157906.6099</v>
      </c>
      <c r="M46">
        <v>454361531500</v>
      </c>
      <c r="N46">
        <v>1265700000000</v>
      </c>
      <c r="O46">
        <v>1115862.6666666667</v>
      </c>
      <c r="P46">
        <v>1.73405583333333</v>
      </c>
    </row>
    <row r="47" spans="3:16" x14ac:dyDescent="0.35">
      <c r="C47">
        <v>1998</v>
      </c>
      <c r="D47">
        <f t="shared" si="3"/>
        <v>27158.548941500194</v>
      </c>
      <c r="E47">
        <f t="shared" si="2"/>
        <v>20597.453954483637</v>
      </c>
      <c r="F47">
        <f t="shared" si="1"/>
        <v>5736.8890344148876</v>
      </c>
      <c r="G47">
        <f t="shared" si="0"/>
        <v>16113.896398286377</v>
      </c>
      <c r="H47">
        <v>82047195</v>
      </c>
      <c r="I47">
        <v>8.3560624492454494</v>
      </c>
      <c r="J47">
        <v>0.91118449999999995</v>
      </c>
      <c r="K47">
        <v>1689963321107.04</v>
      </c>
      <c r="L47">
        <v>2228282760920.3101</v>
      </c>
      <c r="M47">
        <v>470695653300</v>
      </c>
      <c r="N47">
        <v>1322100000000</v>
      </c>
      <c r="O47">
        <v>1173314.25</v>
      </c>
      <c r="P47">
        <v>1.7596676</v>
      </c>
    </row>
    <row r="48" spans="3:16" x14ac:dyDescent="0.35">
      <c r="C48">
        <v>1999</v>
      </c>
      <c r="D48">
        <f t="shared" si="3"/>
        <v>26569.814632594691</v>
      </c>
      <c r="E48">
        <f t="shared" si="2"/>
        <v>20314.89050844685</v>
      </c>
      <c r="F48">
        <f t="shared" si="1"/>
        <v>6035.9848216283599</v>
      </c>
      <c r="G48">
        <f t="shared" si="0"/>
        <v>15511.282753856565</v>
      </c>
      <c r="H48">
        <v>82100243</v>
      </c>
      <c r="I48">
        <v>8.4642744525362499</v>
      </c>
      <c r="J48">
        <v>0.5854336</v>
      </c>
      <c r="K48">
        <v>1667857447261.8799</v>
      </c>
      <c r="L48">
        <v>2181388237800.98</v>
      </c>
      <c r="M48">
        <v>495555820600</v>
      </c>
      <c r="N48">
        <f>O48*1000000</f>
        <v>1273480083333.3333</v>
      </c>
      <c r="O48">
        <v>1273480.0833333333</v>
      </c>
      <c r="P48">
        <v>0.93862727583333305</v>
      </c>
    </row>
    <row r="49" spans="3:16" x14ac:dyDescent="0.35">
      <c r="C49">
        <v>2000</v>
      </c>
      <c r="D49">
        <f t="shared" si="3"/>
        <v>23561.146941932751</v>
      </c>
      <c r="E49">
        <f t="shared" si="2"/>
        <v>17980.627275926628</v>
      </c>
      <c r="F49">
        <f t="shared" si="1"/>
        <v>6270.4593364228276</v>
      </c>
      <c r="G49">
        <f t="shared" si="0"/>
        <v>15668.723856356786</v>
      </c>
      <c r="H49">
        <v>82211508</v>
      </c>
      <c r="I49">
        <v>10.1253303931939</v>
      </c>
      <c r="J49">
        <v>1.4402680000000001</v>
      </c>
      <c r="K49">
        <v>1478214483139.8601</v>
      </c>
      <c r="L49">
        <v>1936997420305.8799</v>
      </c>
      <c r="M49">
        <v>515503917900</v>
      </c>
      <c r="N49">
        <f>O49*1000000</f>
        <v>1288149416666.6667</v>
      </c>
      <c r="O49">
        <v>1288149.4166666667</v>
      </c>
      <c r="P49">
        <v>1.08540083333333</v>
      </c>
    </row>
    <row r="50" spans="3:16" x14ac:dyDescent="0.35">
      <c r="C50">
        <v>2001</v>
      </c>
      <c r="D50">
        <f t="shared" si="3"/>
        <v>23487.819014142271</v>
      </c>
      <c r="E50">
        <f t="shared" si="2"/>
        <v>17983.996471477054</v>
      </c>
      <c r="F50">
        <f t="shared" si="1"/>
        <v>6186.5064115116074</v>
      </c>
      <c r="G50">
        <f t="shared" si="0"/>
        <v>16063.346951034464</v>
      </c>
      <c r="H50">
        <v>82349925</v>
      </c>
      <c r="I50">
        <v>8.6220632458885405</v>
      </c>
      <c r="J50">
        <v>1.983857</v>
      </c>
      <c r="K50">
        <v>1480980760626.3999</v>
      </c>
      <c r="L50">
        <v>1934220134228.1899</v>
      </c>
      <c r="M50">
        <v>509458339000</v>
      </c>
      <c r="N50">
        <f t="shared" ref="N50:N65" si="4">O50*1000000</f>
        <v>1322815416666.6667</v>
      </c>
      <c r="O50">
        <v>1322815.4166666667</v>
      </c>
      <c r="P50">
        <v>1.11751</v>
      </c>
    </row>
    <row r="51" spans="3:16" x14ac:dyDescent="0.35">
      <c r="C51">
        <v>2002</v>
      </c>
      <c r="D51">
        <f t="shared" si="3"/>
        <v>24902.993165942837</v>
      </c>
      <c r="E51">
        <f t="shared" si="2"/>
        <v>19081.752345440174</v>
      </c>
      <c r="F51">
        <f t="shared" si="1"/>
        <v>5876.7959640917197</v>
      </c>
      <c r="G51">
        <f t="shared" si="0"/>
        <v>15649.274281623555</v>
      </c>
      <c r="H51">
        <v>82488495</v>
      </c>
      <c r="I51">
        <v>8.2357206953365001</v>
      </c>
      <c r="J51">
        <v>1.4208069999999999</v>
      </c>
      <c r="K51">
        <v>1574025032938.0801</v>
      </c>
      <c r="L51">
        <v>2054210427253.9099</v>
      </c>
      <c r="M51">
        <v>484768054500</v>
      </c>
      <c r="N51">
        <f t="shared" si="4"/>
        <v>1290885083333.3333</v>
      </c>
      <c r="O51">
        <v>1290885.0833333333</v>
      </c>
      <c r="P51">
        <v>1.0625516666666699</v>
      </c>
    </row>
    <row r="52" spans="3:16" x14ac:dyDescent="0.35">
      <c r="C52">
        <v>2003</v>
      </c>
      <c r="D52">
        <f t="shared" si="3"/>
        <v>30085.628416403768</v>
      </c>
      <c r="E52">
        <f t="shared" si="2"/>
        <v>23270.529719534974</v>
      </c>
      <c r="F52">
        <f t="shared" si="1"/>
        <v>5850.230321557945</v>
      </c>
      <c r="G52">
        <f t="shared" si="0"/>
        <v>16576.7834971378</v>
      </c>
      <c r="H52">
        <v>82534176</v>
      </c>
      <c r="J52">
        <v>1.0342229999999999</v>
      </c>
      <c r="K52">
        <v>1920613995485.3301</v>
      </c>
      <c r="L52">
        <v>2483092550790.0698</v>
      </c>
      <c r="M52">
        <v>482843939000</v>
      </c>
      <c r="N52">
        <f t="shared" si="4"/>
        <v>1368151166666.6667</v>
      </c>
      <c r="O52">
        <v>1368151.1666666667</v>
      </c>
      <c r="P52">
        <v>0.88603416666666701</v>
      </c>
    </row>
    <row r="53" spans="3:16" x14ac:dyDescent="0.35">
      <c r="C53">
        <v>2004</v>
      </c>
      <c r="D53">
        <f t="shared" si="3"/>
        <v>34406.023364435569</v>
      </c>
      <c r="E53">
        <f t="shared" si="2"/>
        <v>25910.914595284856</v>
      </c>
      <c r="F53">
        <f t="shared" si="1"/>
        <v>6022.7314325685629</v>
      </c>
      <c r="G53">
        <f t="shared" si="0"/>
        <v>16971.334902155446</v>
      </c>
      <c r="H53">
        <v>82516260</v>
      </c>
      <c r="J53">
        <v>1.6657360000000001</v>
      </c>
      <c r="K53">
        <v>2138071765582.3201</v>
      </c>
      <c r="L53">
        <v>2839056369505.8398</v>
      </c>
      <c r="M53">
        <v>496973272800</v>
      </c>
      <c r="N53">
        <f t="shared" si="4"/>
        <v>1400411083333.3333</v>
      </c>
      <c r="O53">
        <v>1400411.0833333333</v>
      </c>
      <c r="P53">
        <v>0.805365</v>
      </c>
    </row>
    <row r="54" spans="3:16" x14ac:dyDescent="0.35">
      <c r="C54">
        <v>2005</v>
      </c>
      <c r="D54">
        <f t="shared" si="3"/>
        <v>35004.837946393149</v>
      </c>
      <c r="E54">
        <f t="shared" si="2"/>
        <v>26413.06393122605</v>
      </c>
      <c r="F54">
        <f t="shared" si="1"/>
        <v>6096.2039530239463</v>
      </c>
      <c r="G54">
        <f t="shared" si="0"/>
        <v>17614.72371339444</v>
      </c>
      <c r="H54">
        <v>82469422</v>
      </c>
      <c r="J54">
        <v>1.5469109999999999</v>
      </c>
      <c r="K54">
        <v>2178270115657.26</v>
      </c>
      <c r="L54">
        <v>2886828752642.71</v>
      </c>
      <c r="M54">
        <v>502750416400</v>
      </c>
      <c r="N54">
        <f t="shared" si="4"/>
        <v>1452676083333.3333</v>
      </c>
      <c r="O54">
        <v>1452676.0833333333</v>
      </c>
      <c r="P54">
        <v>0.80411999999999995</v>
      </c>
    </row>
    <row r="55" spans="3:16" x14ac:dyDescent="0.35">
      <c r="C55">
        <v>2006</v>
      </c>
      <c r="D55">
        <f t="shared" si="3"/>
        <v>37075.706241362597</v>
      </c>
      <c r="E55">
        <f t="shared" si="2"/>
        <v>27309.976106441758</v>
      </c>
      <c r="F55">
        <f t="shared" si="1"/>
        <v>6791.0403581237069</v>
      </c>
      <c r="G55">
        <f t="shared" si="0"/>
        <v>18421.65325460145</v>
      </c>
      <c r="H55">
        <v>82376451</v>
      </c>
      <c r="J55">
        <v>1.577429</v>
      </c>
      <c r="K55">
        <v>2249698908543.4702</v>
      </c>
      <c r="L55">
        <v>3054165098482</v>
      </c>
      <c r="M55">
        <v>559421803300</v>
      </c>
      <c r="N55">
        <f t="shared" si="4"/>
        <v>1517510416666.6667</v>
      </c>
      <c r="O55">
        <v>1517510.4166666667</v>
      </c>
      <c r="P55">
        <v>0.79714083333333297</v>
      </c>
    </row>
    <row r="56" spans="3:16" x14ac:dyDescent="0.35">
      <c r="C56">
        <v>2007</v>
      </c>
      <c r="D56">
        <f t="shared" si="3"/>
        <v>42429.854967780273</v>
      </c>
      <c r="E56">
        <f t="shared" si="2"/>
        <v>30358.141322631924</v>
      </c>
      <c r="F56">
        <f t="shared" si="1"/>
        <v>7329.7090966889846</v>
      </c>
      <c r="G56">
        <f t="shared" si="0"/>
        <v>19741.222452352707</v>
      </c>
      <c r="H56">
        <v>82266372</v>
      </c>
      <c r="J56">
        <v>2.2983410000000002</v>
      </c>
      <c r="K56">
        <v>2497454147276.21</v>
      </c>
      <c r="L56">
        <v>3490550232685.46</v>
      </c>
      <c r="M56">
        <v>602988575200</v>
      </c>
      <c r="N56">
        <f t="shared" si="4"/>
        <v>1624038750000</v>
      </c>
      <c r="O56">
        <v>1624038.75</v>
      </c>
      <c r="P56">
        <v>0.73063750000000005</v>
      </c>
    </row>
    <row r="57" spans="3:16" x14ac:dyDescent="0.35">
      <c r="C57">
        <v>2008</v>
      </c>
      <c r="D57">
        <f t="shared" si="3"/>
        <v>46139.878211255309</v>
      </c>
      <c r="E57">
        <f t="shared" si="2"/>
        <v>33435.870704034729</v>
      </c>
      <c r="F57">
        <f t="shared" si="1"/>
        <v>7731.3584881040879</v>
      </c>
      <c r="G57">
        <f t="shared" si="0"/>
        <v>21909.68974254165</v>
      </c>
      <c r="H57">
        <v>82110097</v>
      </c>
      <c r="J57">
        <v>2.6283829999999999</v>
      </c>
      <c r="K57">
        <v>2745422586787.75</v>
      </c>
      <c r="L57">
        <v>3788549875494.3599</v>
      </c>
      <c r="M57">
        <v>634822595400</v>
      </c>
      <c r="N57">
        <f t="shared" si="4"/>
        <v>1799006750000</v>
      </c>
      <c r="O57">
        <v>1799006.75</v>
      </c>
      <c r="P57">
        <v>0.682674711239873</v>
      </c>
    </row>
    <row r="58" spans="3:16" x14ac:dyDescent="0.35">
      <c r="C58">
        <v>2009</v>
      </c>
      <c r="D58">
        <f t="shared" si="3"/>
        <v>42670.314108238861</v>
      </c>
      <c r="E58">
        <f t="shared" si="2"/>
        <v>32131.341655779001</v>
      </c>
      <c r="F58">
        <f t="shared" si="1"/>
        <v>7105.06380485717</v>
      </c>
      <c r="G58">
        <f t="shared" si="0"/>
        <v>22887.675394377678</v>
      </c>
      <c r="H58">
        <v>81902307</v>
      </c>
      <c r="J58">
        <v>0.31273770000000001</v>
      </c>
      <c r="K58">
        <v>2631631008613.5</v>
      </c>
      <c r="L58">
        <v>3494797165879.4102</v>
      </c>
      <c r="M58">
        <v>581921117000</v>
      </c>
      <c r="N58">
        <f t="shared" si="4"/>
        <v>1874553416666.6667</v>
      </c>
      <c r="O58">
        <v>1874553.4166666667</v>
      </c>
      <c r="P58">
        <v>0.71984335978561498</v>
      </c>
    </row>
    <row r="59" spans="3:16" x14ac:dyDescent="0.35">
      <c r="C59">
        <v>2010</v>
      </c>
      <c r="D59">
        <f t="shared" si="3"/>
        <v>42611.3473025083</v>
      </c>
      <c r="E59">
        <f t="shared" si="2"/>
        <v>31414.970793714925</v>
      </c>
      <c r="F59">
        <f t="shared" si="1"/>
        <v>7631.0170667937764</v>
      </c>
      <c r="G59">
        <f t="shared" si="0"/>
        <v>23201.64134310251</v>
      </c>
      <c r="H59">
        <v>81776930</v>
      </c>
      <c r="J59">
        <v>1.103809</v>
      </c>
      <c r="K59">
        <v>2569019867549.6699</v>
      </c>
      <c r="L59">
        <v>3484625165562.9102</v>
      </c>
      <c r="M59">
        <v>624041148500</v>
      </c>
      <c r="N59">
        <f t="shared" si="4"/>
        <v>1897359000000</v>
      </c>
      <c r="O59">
        <v>1897359</v>
      </c>
      <c r="P59">
        <v>0.75504495198983501</v>
      </c>
    </row>
    <row r="60" spans="3:16" x14ac:dyDescent="0.35">
      <c r="C60">
        <v>2011</v>
      </c>
      <c r="D60">
        <f t="shared" si="3"/>
        <v>47095.274307507745</v>
      </c>
      <c r="E60">
        <f t="shared" si="2"/>
        <v>34008.252790540879</v>
      </c>
      <c r="F60">
        <f t="shared" si="1"/>
        <v>8491.1071345513701</v>
      </c>
      <c r="G60">
        <f t="shared" si="0"/>
        <v>24451.553367131444</v>
      </c>
      <c r="H60">
        <v>81797673</v>
      </c>
      <c r="J60">
        <v>2.0751729999999999</v>
      </c>
      <c r="K60">
        <v>2781795941062</v>
      </c>
      <c r="L60">
        <v>3852283847650.8198</v>
      </c>
      <c r="M60">
        <v>694552804800</v>
      </c>
      <c r="N60">
        <f t="shared" si="4"/>
        <v>2000080166666.6667</v>
      </c>
      <c r="O60">
        <v>2000080.1666666667</v>
      </c>
      <c r="P60">
        <v>0.71935525360915398</v>
      </c>
    </row>
    <row r="61" spans="3:16" x14ac:dyDescent="0.35">
      <c r="C61">
        <v>2012</v>
      </c>
      <c r="D61">
        <f t="shared" si="3"/>
        <v>45098.671702404092</v>
      </c>
      <c r="E61">
        <f t="shared" si="2"/>
        <v>32873.954383928656</v>
      </c>
      <c r="F61">
        <f t="shared" si="1"/>
        <v>8761.7008258653441</v>
      </c>
      <c r="G61">
        <f t="shared" si="0"/>
        <v>26854.243899582681</v>
      </c>
      <c r="H61">
        <v>80425823</v>
      </c>
      <c r="J61">
        <v>2.0084909999999998</v>
      </c>
      <c r="K61">
        <v>2643914836591.9199</v>
      </c>
      <c r="L61">
        <v>3627097787872.6602</v>
      </c>
      <c r="M61">
        <v>704666999800</v>
      </c>
      <c r="N61">
        <f t="shared" si="4"/>
        <v>2159774666666.6665</v>
      </c>
      <c r="O61">
        <v>2159774.6666666665</v>
      </c>
      <c r="P61">
        <v>0.77829360141285198</v>
      </c>
    </row>
    <row r="62" spans="3:16" x14ac:dyDescent="0.35">
      <c r="C62">
        <v>2013</v>
      </c>
      <c r="D62">
        <f t="shared" si="3"/>
        <v>46782.655176982684</v>
      </c>
      <c r="E62">
        <f t="shared" si="2"/>
        <v>34075.667848116456</v>
      </c>
      <c r="F62">
        <f t="shared" si="1"/>
        <v>8754.8942064562234</v>
      </c>
      <c r="G62">
        <f t="shared" si="0"/>
        <v>27391.160462704403</v>
      </c>
      <c r="H62">
        <v>82132753</v>
      </c>
      <c r="J62">
        <v>1.5047219999999999</v>
      </c>
      <c r="K62">
        <v>2798728410679.3901</v>
      </c>
      <c r="L62">
        <v>3842388262335.29</v>
      </c>
      <c r="M62">
        <v>719063563400</v>
      </c>
      <c r="N62">
        <f t="shared" si="4"/>
        <v>2249711416666.6665</v>
      </c>
      <c r="O62">
        <v>2249711.4166666665</v>
      </c>
      <c r="P62">
        <v>0.75315918184727004</v>
      </c>
    </row>
    <row r="63" spans="3:16" x14ac:dyDescent="0.35">
      <c r="C63">
        <v>2014</v>
      </c>
      <c r="D63">
        <f t="shared" si="3"/>
        <v>48967.758810851723</v>
      </c>
      <c r="E63">
        <f t="shared" si="2"/>
        <v>35312.07951758639</v>
      </c>
      <c r="F63">
        <f t="shared" si="1"/>
        <v>9417.4381773840032</v>
      </c>
      <c r="G63">
        <f t="shared" si="0"/>
        <v>29030.402659010695</v>
      </c>
      <c r="H63">
        <v>80982500</v>
      </c>
      <c r="J63">
        <v>0.90679710000000002</v>
      </c>
      <c r="K63">
        <v>2859660479532.9399</v>
      </c>
      <c r="L63">
        <v>3965531527899.7998</v>
      </c>
      <c r="M63">
        <v>762647687200</v>
      </c>
      <c r="N63">
        <f t="shared" si="4"/>
        <v>2350954583333.3335</v>
      </c>
      <c r="O63">
        <v>2350954.5833333335</v>
      </c>
      <c r="P63">
        <v>0.75373073671740198</v>
      </c>
    </row>
    <row r="64" spans="3:16" x14ac:dyDescent="0.35">
      <c r="C64">
        <v>2015</v>
      </c>
      <c r="D64">
        <f t="shared" si="3"/>
        <v>42212.56192552382</v>
      </c>
      <c r="E64">
        <f t="shared" si="2"/>
        <v>30236.574847015065</v>
      </c>
      <c r="F64">
        <f t="shared" si="1"/>
        <v>9588.441700661484</v>
      </c>
      <c r="G64">
        <f t="shared" si="0"/>
        <v>30997.332597006705</v>
      </c>
      <c r="H64">
        <v>81413145</v>
      </c>
      <c r="J64">
        <v>0.2344299</v>
      </c>
      <c r="K64">
        <v>2461654652323.3901</v>
      </c>
      <c r="L64">
        <v>3436657424864.1499</v>
      </c>
      <c r="M64">
        <v>780625194500</v>
      </c>
      <c r="N64">
        <f t="shared" si="4"/>
        <v>2523590333333.3335</v>
      </c>
      <c r="O64">
        <v>2523590.3333333335</v>
      </c>
      <c r="P64">
        <v>0.90165896164127801</v>
      </c>
    </row>
    <row r="65" spans="3:15" x14ac:dyDescent="0.35">
      <c r="C65">
        <v>2016</v>
      </c>
      <c r="J65">
        <v>0.48299703500000002</v>
      </c>
      <c r="M65">
        <v>810926160000</v>
      </c>
      <c r="N65">
        <f t="shared" si="4"/>
        <v>2694392666666.6665</v>
      </c>
      <c r="O65">
        <v>2694392.6666666665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workbookViewId="0">
      <selection activeCell="B22" sqref="B22"/>
    </sheetView>
  </sheetViews>
  <sheetFormatPr defaultRowHeight="14.5" x14ac:dyDescent="0.35"/>
  <cols>
    <col min="2" max="2" width="47.7265625" customWidth="1"/>
    <col min="3" max="3" width="37.90625" customWidth="1"/>
    <col min="4" max="4" width="39.81640625" customWidth="1"/>
    <col min="5" max="5" width="52.7265625" customWidth="1"/>
    <col min="6" max="6" width="38.6328125" customWidth="1"/>
    <col min="7" max="7" width="39" customWidth="1"/>
    <col min="8" max="8" width="19.54296875" customWidth="1"/>
  </cols>
  <sheetData>
    <row r="3" spans="2:7" x14ac:dyDescent="0.35">
      <c r="B3" t="s">
        <v>8</v>
      </c>
    </row>
    <row r="4" spans="2:7" x14ac:dyDescent="0.35">
      <c r="B4" t="s">
        <v>9</v>
      </c>
      <c r="C4" t="s">
        <v>9</v>
      </c>
      <c r="D4" t="s">
        <v>9</v>
      </c>
      <c r="E4" t="s">
        <v>17</v>
      </c>
      <c r="F4" t="s">
        <v>9</v>
      </c>
      <c r="G4" t="s">
        <v>20</v>
      </c>
    </row>
    <row r="9" spans="2:7" x14ac:dyDescent="0.35">
      <c r="B9" t="s">
        <v>11</v>
      </c>
      <c r="C9" t="s">
        <v>10</v>
      </c>
      <c r="D9" t="s">
        <v>15</v>
      </c>
      <c r="E9" t="s">
        <v>12</v>
      </c>
      <c r="F9" t="s">
        <v>5</v>
      </c>
      <c r="G9" t="s">
        <v>6</v>
      </c>
    </row>
    <row r="10" spans="2:7" x14ac:dyDescent="0.35">
      <c r="B10" t="s">
        <v>14</v>
      </c>
      <c r="C10" t="s">
        <v>13</v>
      </c>
      <c r="D10" t="s">
        <v>16</v>
      </c>
      <c r="E10" t="s">
        <v>18</v>
      </c>
      <c r="F10" t="s">
        <v>19</v>
      </c>
      <c r="G10" t="s">
        <v>21</v>
      </c>
    </row>
    <row r="14" spans="2:7" x14ac:dyDescent="0.35">
      <c r="B14" t="s">
        <v>23</v>
      </c>
      <c r="C14" t="s">
        <v>26</v>
      </c>
      <c r="D14" t="s">
        <v>28</v>
      </c>
    </row>
    <row r="18" spans="2:4" x14ac:dyDescent="0.35">
      <c r="B18" t="s">
        <v>22</v>
      </c>
      <c r="C18" t="s">
        <v>24</v>
      </c>
      <c r="D18" t="s">
        <v>27</v>
      </c>
    </row>
    <row r="19" spans="2:4" x14ac:dyDescent="0.35">
      <c r="B19" t="s">
        <v>30</v>
      </c>
      <c r="C19" t="s">
        <v>25</v>
      </c>
      <c r="D19" t="s">
        <v>29</v>
      </c>
    </row>
    <row r="22" spans="2:4" x14ac:dyDescent="0.35">
      <c r="B2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bibliography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Wild</dc:creator>
  <cp:lastModifiedBy>Frederick Wild</cp:lastModifiedBy>
  <dcterms:created xsi:type="dcterms:W3CDTF">2017-02-22T09:13:58Z</dcterms:created>
  <dcterms:modified xsi:type="dcterms:W3CDTF">2017-02-22T11:34:54Z</dcterms:modified>
</cp:coreProperties>
</file>