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<sst xmlns="http://schemas.openxmlformats.org/spreadsheetml/2006/main" count="265" uniqueCount="85">
  <si>
    <t>维度</t>
  </si>
  <si>
    <t>类型</t>
  </si>
  <si>
    <t>月份</t>
  </si>
  <si>
    <t>季度</t>
  </si>
  <si>
    <t>总计</t>
  </si>
  <si>
    <t>1. 产品问题</t>
  </si>
  <si>
    <t>产品问题数</t>
  </si>
  <si>
    <t>新门禁系列</t>
  </si>
  <si>
    <t>话机</t>
  </si>
  <si>
    <t>室内机&amp;门口机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</si>
  <si>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</si>
  <si>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</si>
  <si>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</si>
  <si>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</si>
  <si>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</si>
  <si>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</si>
  <si>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</si>
  <si>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</si>
  <si>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</si>
  <si>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</si>
  <si>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</si>
  <si>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</si>
  <si>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</si>
  <si>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</si>
  <si>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</si>
  <si>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</si>
  <si>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</si>
  <si>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</si>
  <si>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</si>
  <si>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</si>
  <si>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</si>
  <si>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2</t>
  </si>
  <si>
    <t>0</t>
  </si>
  <si>
    <t>56.60%</t>
  </si>
  <si>
    <t>100.0%</t>
  </si>
  <si>
    <t>49.45%</t>
  </si>
  <si>
    <t>12</t>
  </si>
  <si>
    <t>3</t>
  </si>
  <si>
    <t>9</t>
  </si>
  <si>
    <t>-106.57</t>
  </si>
  <si>
    <t>-1561.43</t>
  </si>
  <si>
    <t>-356.91</t>
  </si>
  <si>
    <t>1.42</t>
  </si>
  <si>
    <t>0.00</t>
  </si>
  <si>
    <t>1.00</t>
  </si>
  <si>
    <t>1.83</t>
  </si>
  <si>
    <t>1</t>
  </si>
  <si>
    <t>38</t>
  </si>
  <si>
    <t>36</t>
  </si>
  <si>
    <t>165(46/119)</t>
  </si>
  <si>
    <t>54</t>
  </si>
  <si>
    <t>111</t>
  </si>
  <si>
    <t>13</t>
  </si>
  <si>
    <t>8</t>
  </si>
  <si>
    <t>5</t>
  </si>
  <si>
    <t>25</t>
  </si>
  <si>
    <t>14</t>
  </si>
  <si>
    <t>6</t>
  </si>
  <si>
    <t>40</t>
  </si>
  <si>
    <t>26</t>
  </si>
  <si>
    <t>53.17%</t>
  </si>
  <si>
    <t>59.07%</t>
  </si>
  <si>
    <t>49.61%</t>
  </si>
  <si>
    <t>-6.77</t>
  </si>
  <si>
    <t>-391.70</t>
  </si>
  <si>
    <t>-427.36</t>
  </si>
  <si>
    <t>2.26</t>
  </si>
  <si>
    <t>1.86</t>
  </si>
  <si>
    <t>2.46</t>
  </si>
  <si>
    <t>4</t>
  </si>
  <si>
    <t>19</t>
  </si>
  <si>
    <t>28</t>
  </si>
  <si>
    <t>48</t>
  </si>
  <si>
    <t>30</t>
  </si>
  <si>
    <t>364</t>
  </si>
  <si>
    <t>53</t>
  </si>
  <si>
    <t>226</t>
  </si>
  <si>
    <t>10</t>
  </si>
  <si>
    <t>71</t>
  </si>
  <si>
    <t>29</t>
  </si>
  <si>
    <t>115</t>
  </si>
  <si>
    <t>39</t>
  </si>
  <si>
    <t>43</t>
  </si>
  <si>
    <t>87</t>
  </si>
  <si>
    <t>34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</si>
</sst>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medium">
        <color rgb="FF4472C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4" fillId="29" borderId="1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9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2" fillId="0" borderId="1" xfId="10" applyNumberFormat="1" applyFont="1" applyFill="1" applyBorder="1" applyAlignment="1">
      <alignment horizontal="center" vertical="center" wrapText="1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6" workbookViewId="0">
      <selection activeCell="B54" sqref="B54"/>
    </sheetView>
  </sheetViews>
  <sheetFormatPr defaultColWidth="9" defaultRowHeight="14.25" outlineLevelCol="4"/>
  <cols>
    <col min="2" max="2" customWidth="true" width="23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t="s" s="14">
        <v>31</v>
      </c>
      <c r="D2" t="s" s="29">
        <v>31</v>
      </c>
      <c r="E2" t="s" s="49">
        <v>69</v>
      </c>
    </row>
    <row r="3" s="1" customFormat="1" ht="19.9" customHeight="1" outlineLevel="2" spans="1:5">
      <c r="A3" s="5"/>
      <c r="B3" s="6" t="s">
        <v>7</v>
      </c>
      <c r="C3" t="s" s="14">
        <v>32</v>
      </c>
      <c r="D3" t="s" s="29">
        <v>32</v>
      </c>
      <c r="E3" t="s" s="49">
        <v>32</v>
      </c>
    </row>
    <row r="4" s="1" customFormat="1" ht="19.9" customHeight="1" outlineLevel="2" spans="1:5">
      <c r="A4" s="5"/>
      <c r="B4" s="6" t="s">
        <v>8</v>
      </c>
      <c r="C4" t="s" s="14">
        <v>32</v>
      </c>
      <c r="D4" t="s" s="29">
        <v>32</v>
      </c>
      <c r="E4" t="s" s="49">
        <v>32</v>
      </c>
    </row>
    <row r="5" s="1" customFormat="1" ht="19.9" customHeight="1" outlineLevel="2" spans="1:5">
      <c r="A5" s="5"/>
      <c r="B5" s="6" t="s">
        <v>9</v>
      </c>
      <c r="C5" t="s" s="14">
        <v>31</v>
      </c>
      <c r="D5" t="s" s="29">
        <v>31</v>
      </c>
      <c r="E5" t="s" s="49">
        <v>54</v>
      </c>
    </row>
    <row r="6" s="1" customFormat="1" ht="19.9" customHeight="1" outlineLevel="1" spans="1:5">
      <c r="A6" s="3" t="s">
        <v>10</v>
      </c>
      <c r="B6" s="2" t="s">
        <v>11</v>
      </c>
      <c r="C6" t="s" s="15">
        <v>33</v>
      </c>
      <c r="D6" t="s" s="30">
        <v>33</v>
      </c>
      <c r="E6" t="s" s="44">
        <v>60</v>
      </c>
    </row>
    <row r="7" s="1" customFormat="1" ht="19.9" customHeight="1" outlineLevel="2" spans="1:5">
      <c r="A7" s="5"/>
      <c r="B7" s="6" t="s">
        <v>7</v>
      </c>
      <c r="C7" t="s" s="15">
        <v>32</v>
      </c>
      <c r="D7" t="s" s="30">
        <v>32</v>
      </c>
      <c r="E7" t="s" s="44">
        <v>32</v>
      </c>
    </row>
    <row r="8" s="1" customFormat="1" ht="19.9" customHeight="1" outlineLevel="2" spans="1:5">
      <c r="A8" s="5"/>
      <c r="B8" s="6" t="s">
        <v>8</v>
      </c>
      <c r="C8" t="s" s="15">
        <v>34</v>
      </c>
      <c r="D8" t="s" s="30">
        <v>34</v>
      </c>
      <c r="E8" t="s" s="44">
        <v>61</v>
      </c>
    </row>
    <row r="9" s="1" customFormat="1" ht="19.9" customHeight="1" outlineLevel="2" spans="1:5">
      <c r="A9" s="5"/>
      <c r="B9" s="6" t="s">
        <v>9</v>
      </c>
      <c r="C9" t="s" s="15">
        <v>35</v>
      </c>
      <c r="D9" t="s" s="30">
        <v>35</v>
      </c>
      <c r="E9" t="s" s="44">
        <v>62</v>
      </c>
    </row>
    <row r="10" s="1" customFormat="1" ht="19.9" customHeight="1" outlineLevel="1" spans="1:5">
      <c r="A10" s="5"/>
      <c r="B10" s="2" t="s">
        <v>12</v>
      </c>
      <c r="C10" t="s" s="16">
        <v>36</v>
      </c>
      <c r="D10" t="s" s="31">
        <v>36</v>
      </c>
      <c r="E10" t="s" s="50">
        <v>50</v>
      </c>
    </row>
    <row r="11" s="1" customFormat="1" ht="19.9" customHeight="1" outlineLevel="2" spans="1:5">
      <c r="A11" s="5"/>
      <c r="B11" s="6" t="s">
        <v>7</v>
      </c>
      <c r="C11" t="s" s="16">
        <v>32</v>
      </c>
      <c r="D11" t="s" s="31">
        <v>32</v>
      </c>
      <c r="E11" t="s" s="50">
        <v>32</v>
      </c>
    </row>
    <row r="12" s="1" customFormat="1" ht="19.9" customHeight="1" outlineLevel="2" spans="1:5">
      <c r="A12" s="5"/>
      <c r="B12" s="6" t="s">
        <v>8</v>
      </c>
      <c r="C12" t="s" s="16">
        <v>37</v>
      </c>
      <c r="D12" t="s" s="31">
        <v>37</v>
      </c>
      <c r="E12" t="s" s="50">
        <v>70</v>
      </c>
    </row>
    <row r="13" s="1" customFormat="1" ht="19.9" customHeight="1" outlineLevel="2" spans="1:5">
      <c r="A13" s="5"/>
      <c r="B13" s="6" t="s">
        <v>9</v>
      </c>
      <c r="C13" t="s" s="16">
        <v>38</v>
      </c>
      <c r="D13" t="s" s="31">
        <v>38</v>
      </c>
      <c r="E13" t="s" s="50">
        <v>71</v>
      </c>
    </row>
    <row r="14" s="1" customFormat="1" ht="19.9" customHeight="1" outlineLevel="1" spans="1:5">
      <c r="A14" s="5"/>
      <c r="B14" s="2" t="s">
        <v>13</v>
      </c>
      <c r="C14" t="s" s="17">
        <v>39</v>
      </c>
      <c r="D14" t="s" s="32">
        <v>39</v>
      </c>
      <c r="E14" t="s" s="45">
        <v>63</v>
      </c>
    </row>
    <row r="15" s="1" customFormat="1" ht="19.9" customHeight="1" outlineLevel="2" spans="1:5">
      <c r="A15" s="5"/>
      <c r="B15" s="6" t="s">
        <v>7</v>
      </c>
      <c r="C15" t="s" s="17">
        <v>32</v>
      </c>
      <c r="D15" t="s" s="32">
        <v>32</v>
      </c>
      <c r="E15" t="s" s="45">
        <v>32</v>
      </c>
    </row>
    <row r="16" s="1" customFormat="1" ht="19.9" customHeight="1" outlineLevel="2" spans="1:5">
      <c r="A16" s="5"/>
      <c r="B16" s="6" t="s">
        <v>8</v>
      </c>
      <c r="C16" t="s" s="17">
        <v>40</v>
      </c>
      <c r="D16" t="s" s="32">
        <v>40</v>
      </c>
      <c r="E16" t="s" s="45">
        <v>64</v>
      </c>
    </row>
    <row r="17" s="1" customFormat="1" ht="19.9" customHeight="1" outlineLevel="2" spans="1:5">
      <c r="A17" s="5"/>
      <c r="B17" s="6" t="s">
        <v>9</v>
      </c>
      <c r="C17" t="s" s="17">
        <v>41</v>
      </c>
      <c r="D17" t="s" s="32">
        <v>41</v>
      </c>
      <c r="E17" t="s" s="45">
        <v>65</v>
      </c>
    </row>
    <row r="18" s="1" customFormat="1" ht="19.9" customHeight="1" outlineLevel="1" spans="1:5">
      <c r="A18" s="5"/>
      <c r="B18" s="2" t="s">
        <v>14</v>
      </c>
      <c r="C18" t="s" s="18">
        <v>38</v>
      </c>
      <c r="D18" t="s" s="33">
        <v>38</v>
      </c>
      <c r="E18" t="s" s="51">
        <v>72</v>
      </c>
    </row>
    <row r="19" s="1" customFormat="1" ht="19.9" customHeight="1" outlineLevel="2" spans="1:5">
      <c r="A19" s="5"/>
      <c r="B19" s="6" t="s">
        <v>7</v>
      </c>
      <c r="C19" t="s" s="18">
        <v>32</v>
      </c>
      <c r="D19" t="s" s="33">
        <v>32</v>
      </c>
      <c r="E19" t="s" s="51">
        <v>32</v>
      </c>
    </row>
    <row r="20" s="1" customFormat="1" ht="19.9" customHeight="1" outlineLevel="2" spans="1:5">
      <c r="A20" s="5"/>
      <c r="B20" s="6" t="s">
        <v>8</v>
      </c>
      <c r="C20" t="s" s="18">
        <v>32</v>
      </c>
      <c r="D20" t="s" s="33">
        <v>32</v>
      </c>
      <c r="E20" t="s" s="51">
        <v>53</v>
      </c>
    </row>
    <row r="21" s="1" customFormat="1" ht="19.9" customHeight="1" outlineLevel="2" spans="1:5">
      <c r="A21" s="5"/>
      <c r="B21" s="6" t="s">
        <v>9</v>
      </c>
      <c r="C21" t="s" s="18">
        <v>38</v>
      </c>
      <c r="D21" t="s" s="33">
        <v>38</v>
      </c>
      <c r="E21" t="s" s="51">
        <v>73</v>
      </c>
    </row>
    <row r="22" s="1" customFormat="1" ht="19.9" customHeight="1" outlineLevel="1" spans="1:5">
      <c r="A22" s="5"/>
      <c r="B22" s="2" t="s">
        <v>15</v>
      </c>
      <c r="C22" t="s" s="19">
        <v>42</v>
      </c>
      <c r="D22" t="s" s="34">
        <v>42</v>
      </c>
      <c r="E22" t="s" s="46">
        <v>66</v>
      </c>
    </row>
    <row r="23" s="1" customFormat="1" ht="19.9" customHeight="1" outlineLevel="2" spans="1:5">
      <c r="A23" s="5"/>
      <c r="B23" s="6" t="s">
        <v>7</v>
      </c>
      <c r="C23" t="s" s="19">
        <v>43</v>
      </c>
      <c r="D23" t="s" s="34">
        <v>43</v>
      </c>
      <c r="E23" t="s" s="46">
        <v>43</v>
      </c>
    </row>
    <row r="24" s="1" customFormat="1" ht="19.9" customHeight="1" outlineLevel="2" spans="1:5">
      <c r="A24" s="5"/>
      <c r="B24" s="6" t="s">
        <v>8</v>
      </c>
      <c r="C24" t="s" s="19">
        <v>44</v>
      </c>
      <c r="D24" t="s" s="34">
        <v>44</v>
      </c>
      <c r="E24" t="s" s="46">
        <v>67</v>
      </c>
    </row>
    <row r="25" s="1" customFormat="1" ht="19.9" customHeight="1" outlineLevel="2" spans="1:5">
      <c r="A25" s="5"/>
      <c r="B25" s="6" t="s">
        <v>9</v>
      </c>
      <c r="C25" t="s" s="19">
        <v>45</v>
      </c>
      <c r="D25" t="s" s="34">
        <v>45</v>
      </c>
      <c r="E25" t="s" s="46">
        <v>68</v>
      </c>
    </row>
    <row r="26" s="1" customFormat="1" ht="19.9" customHeight="1" outlineLevel="1" spans="1:5">
      <c r="A26" s="8" t="s">
        <v>16</v>
      </c>
      <c r="B26" s="9" t="s">
        <v>17</v>
      </c>
      <c r="C26" s="10">
        <f>C2/IF((C2+C38)=0,1,(C2+C38))</f>
        <v>0</v>
      </c>
      <c r="D26" s="10">
        <f>D2/IF((D2+D38)=0,1,(D2+D38))</f>
        <v>0</v>
      </c>
      <c r="E26" s="10">
        <f>E2/IF((E2+E38)=0,1,(E2+E38))</f>
        <v>0</v>
      </c>
    </row>
    <row r="27" s="1" customFormat="1" ht="19.9" customHeight="1" outlineLevel="2" spans="1:5">
      <c r="A27" s="8"/>
      <c r="B27" s="6" t="s">
        <v>7</v>
      </c>
      <c r="C27" s="10">
        <f>C3/IF((C3+C39)=0,1,(C3+C39))</f>
        <v>0</v>
      </c>
      <c r="D27" s="10">
        <f>D3/IF((D3+D39)=0,1,(D3+D39))</f>
        <v>0</v>
      </c>
      <c r="E27" s="10">
        <f>E3/IF((E3+E39)=0,1,(E3+E39))</f>
        <v>0</v>
      </c>
    </row>
    <row r="28" s="1" customFormat="1" ht="19.9" customHeight="1" outlineLevel="2" spans="1:5">
      <c r="A28" s="8"/>
      <c r="B28" s="6" t="s">
        <v>8</v>
      </c>
      <c r="C28" s="10">
        <f>C4/IF((C4+C40)=0,1,(C4+C40))</f>
        <v>0</v>
      </c>
      <c r="D28" s="10">
        <f>D4/IF((D4+D40)=0,1,(D4+D40))</f>
        <v>0</v>
      </c>
      <c r="E28" s="10">
        <f>E4/IF((E4+E40)=0,1,(E4+E40))</f>
        <v>0</v>
      </c>
    </row>
    <row r="29" s="1" customFormat="1" ht="19.9" customHeight="1" outlineLevel="2" spans="1:5">
      <c r="A29" s="8"/>
      <c r="B29" s="6" t="s">
        <v>9</v>
      </c>
      <c r="C29" s="10">
        <f>C5/IF((C5+C41)=0,1,(C5+C41))</f>
        <v>0</v>
      </c>
      <c r="D29" s="10">
        <f>D5/IF((D5+D41)=0,1,(D5+D41))</f>
        <v>0</v>
      </c>
      <c r="E29" s="10">
        <f>E5/IF((E5+E41)=0,1,(E5+E41))</f>
        <v>0</v>
      </c>
    </row>
    <row r="30" s="1" customFormat="1" ht="19.9" customHeight="1" outlineLevel="1" spans="1:5">
      <c r="A30" s="8"/>
      <c r="B30" s="9" t="s">
        <v>18</v>
      </c>
      <c r="C30" t="s" s="20">
        <v>46</v>
      </c>
      <c r="D30" t="s" s="35">
        <v>46</v>
      </c>
      <c r="E30" t="s" s="52">
        <v>37</v>
      </c>
    </row>
    <row r="31" s="1" customFormat="1" ht="19.9" customHeight="1" outlineLevel="2" spans="1:5">
      <c r="A31" s="8"/>
      <c r="B31" s="6" t="s">
        <v>7</v>
      </c>
      <c r="C31" t="s" s="20">
        <v>32</v>
      </c>
      <c r="D31" t="s" s="35">
        <v>32</v>
      </c>
      <c r="E31" t="s" s="52">
        <v>32</v>
      </c>
    </row>
    <row r="32" s="1" customFormat="1" ht="19.9" customHeight="1" outlineLevel="2" spans="1:5">
      <c r="A32" s="8"/>
      <c r="B32" s="6" t="s">
        <v>8</v>
      </c>
      <c r="C32" t="s" s="20">
        <v>46</v>
      </c>
      <c r="D32" t="s" s="35">
        <v>46</v>
      </c>
      <c r="E32" t="s" s="52">
        <v>31</v>
      </c>
    </row>
    <row r="33" s="1" customFormat="1" ht="19.9" customHeight="1" outlineLevel="2" spans="1:5">
      <c r="A33" s="8"/>
      <c r="B33" s="6" t="s">
        <v>9</v>
      </c>
      <c r="C33" t="s" s="20">
        <v>32</v>
      </c>
      <c r="D33" t="s" s="35">
        <v>32</v>
      </c>
      <c r="E33" t="s" s="52">
        <v>46</v>
      </c>
    </row>
    <row r="34" s="1" customFormat="1" ht="19.9" customHeight="1" outlineLevel="1" spans="1:5">
      <c r="A34" s="8"/>
      <c r="B34" s="9" t="s">
        <v>19</v>
      </c>
      <c r="C34" t="s" s="21">
        <v>32</v>
      </c>
      <c r="D34" t="s" s="36">
        <v>32</v>
      </c>
      <c r="E34" t="s" s="53">
        <v>32</v>
      </c>
    </row>
    <row r="35" s="1" customFormat="1" ht="19.9" customHeight="1" outlineLevel="2" spans="1:5">
      <c r="A35" s="8"/>
      <c r="B35" s="6" t="s">
        <v>7</v>
      </c>
      <c r="C35" t="s" s="21">
        <v>32</v>
      </c>
      <c r="D35" t="s" s="36">
        <v>32</v>
      </c>
      <c r="E35" t="s" s="53">
        <v>32</v>
      </c>
    </row>
    <row r="36" s="1" customFormat="1" ht="19.9" customHeight="1" outlineLevel="2" spans="1:5">
      <c r="A36" s="8"/>
      <c r="B36" s="6" t="s">
        <v>8</v>
      </c>
      <c r="C36" t="s" s="21">
        <v>32</v>
      </c>
      <c r="D36" t="s" s="36">
        <v>32</v>
      </c>
      <c r="E36" t="s" s="53">
        <v>32</v>
      </c>
    </row>
    <row r="37" s="1" customFormat="1" ht="19.9" customHeight="1" outlineLevel="2" spans="1:5">
      <c r="A37" s="8"/>
      <c r="B37" s="6" t="s">
        <v>9</v>
      </c>
      <c r="C37" t="s" s="21">
        <v>32</v>
      </c>
      <c r="D37" t="s" s="36">
        <v>32</v>
      </c>
      <c r="E37" t="s" s="53">
        <v>32</v>
      </c>
    </row>
    <row r="38" s="1" customFormat="1" ht="19.9" customHeight="1" outlineLevel="1" spans="1:5">
      <c r="A38" s="8"/>
      <c r="B38" s="9" t="s">
        <v>20</v>
      </c>
      <c r="C38" t="s" s="22">
        <v>47</v>
      </c>
      <c r="D38" t="s" s="37">
        <v>47</v>
      </c>
      <c r="E38" t="s" s="54">
        <v>74</v>
      </c>
    </row>
    <row r="39" s="1" customFormat="1" ht="19.9" customHeight="1" outlineLevel="2" spans="1:5">
      <c r="A39" s="8"/>
      <c r="B39" s="6" t="s">
        <v>7</v>
      </c>
      <c r="C39" t="s" s="22">
        <v>32</v>
      </c>
      <c r="D39" t="s" s="37">
        <v>32</v>
      </c>
      <c r="E39" t="s" s="54">
        <v>53</v>
      </c>
    </row>
    <row r="40" s="1" customFormat="1" ht="19.9" customHeight="1" outlineLevel="2" spans="1:5">
      <c r="A40" s="8"/>
      <c r="B40" s="6" t="s">
        <v>8</v>
      </c>
      <c r="C40" t="s" s="22">
        <v>31</v>
      </c>
      <c r="D40" t="s" s="37">
        <v>31</v>
      </c>
      <c r="E40" t="s" s="54">
        <v>75</v>
      </c>
    </row>
    <row r="41" s="1" customFormat="1" ht="19.9" customHeight="1" outlineLevel="2" spans="1:5">
      <c r="A41" s="8"/>
      <c r="B41" s="6" t="s">
        <v>9</v>
      </c>
      <c r="C41" t="s" s="22">
        <v>48</v>
      </c>
      <c r="D41" t="s" s="37">
        <v>48</v>
      </c>
      <c r="E41" t="s" s="54">
        <v>76</v>
      </c>
    </row>
    <row r="42" s="1" customFormat="1" ht="24" customHeight="1" outlineLevel="1" spans="1:5">
      <c r="A42" s="8"/>
      <c r="B42" s="9" t="s">
        <v>21</v>
      </c>
      <c r="C42" t="s" s="23">
        <v>49</v>
      </c>
      <c r="D42" t="s" s="38">
        <v>49</v>
      </c>
      <c r="E42" t="s" s="47">
        <v>49</v>
      </c>
    </row>
    <row r="43" s="1" customFormat="1" ht="19.9" customHeight="1" outlineLevel="2" spans="1:5">
      <c r="A43" s="8"/>
      <c r="B43" s="6" t="s">
        <v>7</v>
      </c>
      <c r="C43" t="s" s="23">
        <v>32</v>
      </c>
      <c r="D43" t="s" s="38">
        <v>32</v>
      </c>
      <c r="E43" t="s" s="47">
        <v>32</v>
      </c>
    </row>
    <row r="44" s="1" customFormat="1" ht="19.9" customHeight="1" outlineLevel="2" spans="1:5">
      <c r="A44" s="8"/>
      <c r="B44" s="6" t="s">
        <v>8</v>
      </c>
      <c r="C44" t="s" s="23">
        <v>50</v>
      </c>
      <c r="D44" t="s" s="38">
        <v>50</v>
      </c>
      <c r="E44" t="s" s="47">
        <v>50</v>
      </c>
    </row>
    <row r="45" s="1" customFormat="1" ht="19.9" customHeight="1" outlineLevel="2" spans="1:5">
      <c r="A45" s="8"/>
      <c r="B45" s="6" t="s">
        <v>9</v>
      </c>
      <c r="C45" t="s" s="23">
        <v>51</v>
      </c>
      <c r="D45" t="s" s="38">
        <v>51</v>
      </c>
      <c r="E45" t="s" s="47">
        <v>51</v>
      </c>
    </row>
    <row r="46" s="1" customFormat="1" ht="19.9" customHeight="1" outlineLevel="1" spans="1:5">
      <c r="A46" s="8"/>
      <c r="B46" s="9" t="s">
        <v>22</v>
      </c>
      <c r="C46" t="s" s="24">
        <v>46</v>
      </c>
      <c r="D46" t="s" s="39">
        <v>46</v>
      </c>
      <c r="E46" t="s" s="55">
        <v>77</v>
      </c>
    </row>
    <row r="47" s="1" customFormat="1" ht="19.9" customHeight="1" outlineLevel="2" spans="1:5">
      <c r="A47" s="8"/>
      <c r="B47" s="6" t="s">
        <v>7</v>
      </c>
      <c r="C47" t="s" s="24">
        <v>32</v>
      </c>
      <c r="D47" t="s" s="39">
        <v>32</v>
      </c>
      <c r="E47" t="s" s="55">
        <v>32</v>
      </c>
    </row>
    <row r="48" s="1" customFormat="1" ht="19.9" customHeight="1" outlineLevel="2" spans="1:5">
      <c r="A48" s="8"/>
      <c r="B48" s="6" t="s">
        <v>8</v>
      </c>
      <c r="C48" t="s" s="24">
        <v>32</v>
      </c>
      <c r="D48" t="s" s="39">
        <v>32</v>
      </c>
      <c r="E48" t="s" s="55">
        <v>32</v>
      </c>
    </row>
    <row r="49" s="1" customFormat="1" ht="19.9" customHeight="1" outlineLevel="2" spans="1:5">
      <c r="A49" s="8"/>
      <c r="B49" s="6" t="s">
        <v>9</v>
      </c>
      <c r="C49" t="s" s="24">
        <v>46</v>
      </c>
      <c r="D49" t="s" s="39">
        <v>46</v>
      </c>
      <c r="E49" t="s" s="55">
        <v>53</v>
      </c>
    </row>
    <row r="50" s="1" customFormat="1" ht="19.9" customHeight="1" outlineLevel="1" spans="1:5">
      <c r="A50" s="8" t="s">
        <v>23</v>
      </c>
      <c r="B50" s="8" t="s">
        <v>24</v>
      </c>
      <c r="C50" s="10">
        <f t="shared" ref="C50:C57" si="0">C62/(IF(C58=0,1,C58))</f>
        <v>0</v>
      </c>
      <c r="D50" s="10">
        <f t="shared" ref="D50:D57" si="1">D62/(IF(D58=0,1,D58))</f>
        <v>0</v>
      </c>
      <c r="E50" s="10">
        <f t="shared" ref="E50:E57" si="2">E62/(IF(E58=0,1,E58))</f>
        <v>0</v>
      </c>
    </row>
    <row r="51" s="1" customFormat="1" ht="19.9" customHeight="1" outlineLevel="2" spans="1:5">
      <c r="A51" s="8"/>
      <c r="B51" s="6" t="s">
        <v>7</v>
      </c>
      <c r="C51" s="10">
        <f t="shared" si="0"/>
        <v>0</v>
      </c>
      <c r="D51" s="10">
        <f t="shared" si="1"/>
        <v>0</v>
      </c>
      <c r="E51" s="10">
        <f t="shared" si="2"/>
        <v>0</v>
      </c>
    </row>
    <row r="52" s="1" customFormat="1" ht="19.9" customHeight="1" outlineLevel="2" spans="1:5">
      <c r="A52" s="8"/>
      <c r="B52" s="6" t="s">
        <v>8</v>
      </c>
      <c r="C52" s="10">
        <f t="shared" si="0"/>
        <v>0</v>
      </c>
      <c r="D52" s="10">
        <f t="shared" si="1"/>
        <v>0</v>
      </c>
      <c r="E52" s="10">
        <f t="shared" si="2"/>
        <v>0</v>
      </c>
    </row>
    <row r="53" s="1" customFormat="1" ht="19.9" customHeight="1" outlineLevel="2" spans="1:5">
      <c r="A53" s="8"/>
      <c r="B53" s="6" t="s">
        <v>9</v>
      </c>
      <c r="C53" s="10">
        <f t="shared" si="0"/>
        <v>0</v>
      </c>
      <c r="D53" s="10">
        <f t="shared" si="1"/>
        <v>0</v>
      </c>
      <c r="E53" s="10">
        <f t="shared" si="2"/>
        <v>0</v>
      </c>
    </row>
    <row r="54" s="1" customFormat="1" ht="19.9" customHeight="1" outlineLevel="1" spans="1:5">
      <c r="A54" s="8"/>
      <c r="B54" s="8" t="s">
        <v>25</v>
      </c>
      <c r="C54" s="10">
        <f t="shared" si="0"/>
        <v>0</v>
      </c>
      <c r="D54" s="10">
        <f t="shared" si="1"/>
        <v>0</v>
      </c>
      <c r="E54" s="10">
        <f t="shared" si="2"/>
        <v>0</v>
      </c>
    </row>
    <row r="55" s="1" customFormat="1" ht="19.9" customHeight="1" outlineLevel="2" spans="1:5">
      <c r="A55" s="8"/>
      <c r="B55" s="6" t="s">
        <v>7</v>
      </c>
      <c r="C55" s="10">
        <f t="shared" si="0"/>
        <v>0</v>
      </c>
      <c r="D55" s="10">
        <f t="shared" si="1"/>
        <v>0</v>
      </c>
      <c r="E55" s="10">
        <f t="shared" si="2"/>
        <v>0</v>
      </c>
    </row>
    <row r="56" s="1" customFormat="1" ht="19.9" customHeight="1" outlineLevel="2" spans="1:5">
      <c r="A56" s="8"/>
      <c r="B56" s="6" t="s">
        <v>8</v>
      </c>
      <c r="C56" s="10">
        <f t="shared" si="0"/>
        <v>0</v>
      </c>
      <c r="D56" s="10">
        <f t="shared" si="1"/>
        <v>0</v>
      </c>
      <c r="E56" s="10">
        <f t="shared" si="2"/>
        <v>0</v>
      </c>
    </row>
    <row r="57" s="1" customFormat="1" ht="19.9" customHeight="1" outlineLevel="2" spans="1:5">
      <c r="A57" s="8"/>
      <c r="B57" s="6" t="s">
        <v>9</v>
      </c>
      <c r="C57" s="10">
        <f t="shared" si="0"/>
        <v>0</v>
      </c>
      <c r="D57" s="10">
        <f t="shared" si="1"/>
        <v>0</v>
      </c>
      <c r="E57" s="10">
        <f t="shared" si="2"/>
        <v>0</v>
      </c>
    </row>
    <row r="58" s="1" customFormat="1" ht="19.9" customHeight="1" outlineLevel="1" spans="1:5">
      <c r="A58" s="8"/>
      <c r="B58" s="13" t="s">
        <v>26</v>
      </c>
      <c r="C58" t="s" s="26">
        <v>55</v>
      </c>
      <c r="D58" t="s" s="41">
        <v>55</v>
      </c>
      <c r="E58" t="s" s="57">
        <v>80</v>
      </c>
    </row>
    <row r="59" s="1" customFormat="1" ht="19.9" customHeight="1" outlineLevel="2" spans="1:5">
      <c r="A59" s="8"/>
      <c r="B59" s="6" t="s">
        <v>7</v>
      </c>
      <c r="C59" t="s" s="26">
        <v>46</v>
      </c>
      <c r="D59" t="s" s="41">
        <v>46</v>
      </c>
      <c r="E59" t="s" s="57">
        <v>31</v>
      </c>
    </row>
    <row r="60" s="1" customFormat="1" ht="19.9" customHeight="1" outlineLevel="2" spans="1:5">
      <c r="A60" s="8"/>
      <c r="B60" s="6" t="s">
        <v>8</v>
      </c>
      <c r="C60" t="s" s="26">
        <v>36</v>
      </c>
      <c r="D60" t="s" s="41">
        <v>36</v>
      </c>
      <c r="E60" t="s" s="57">
        <v>81</v>
      </c>
    </row>
    <row r="61" s="1" customFormat="1" ht="19.9" customHeight="1" outlineLevel="2" spans="1:5">
      <c r="A61" s="8"/>
      <c r="B61" s="6" t="s">
        <v>9</v>
      </c>
      <c r="C61" t="s" s="26">
        <v>36</v>
      </c>
      <c r="D61" t="s" s="41">
        <v>36</v>
      </c>
      <c r="E61" t="s" s="57">
        <v>82</v>
      </c>
    </row>
    <row r="62" s="1" customFormat="1" ht="19.9" customHeight="1" outlineLevel="1" spans="1:5">
      <c r="A62" s="8"/>
      <c r="B62" s="13" t="s">
        <v>27</v>
      </c>
      <c r="C62" t="s" s="27">
        <v>56</v>
      </c>
      <c r="D62" t="s" s="42">
        <v>56</v>
      </c>
      <c r="E62" t="s" s="58">
        <v>83</v>
      </c>
    </row>
    <row r="63" s="1" customFormat="1" ht="19.9" customHeight="1" outlineLevel="2" spans="1:5">
      <c r="A63" s="8"/>
      <c r="B63" s="6" t="s">
        <v>7</v>
      </c>
      <c r="C63" t="s" s="27">
        <v>32</v>
      </c>
      <c r="D63" t="s" s="42">
        <v>32</v>
      </c>
      <c r="E63" t="s" s="58">
        <v>32</v>
      </c>
    </row>
    <row r="64" s="1" customFormat="1" ht="19.9" customHeight="1" outlineLevel="2" spans="1:5">
      <c r="A64" s="8"/>
      <c r="B64" s="6" t="s">
        <v>8</v>
      </c>
      <c r="C64" t="s" s="27">
        <v>53</v>
      </c>
      <c r="D64" t="s" s="42">
        <v>53</v>
      </c>
      <c r="E64" t="s" s="58">
        <v>84</v>
      </c>
    </row>
    <row r="65" s="1" customFormat="1" ht="19.9" customHeight="1" outlineLevel="2" spans="1:5">
      <c r="A65" s="8"/>
      <c r="B65" s="6" t="s">
        <v>9</v>
      </c>
      <c r="C65" t="s" s="27">
        <v>57</v>
      </c>
      <c r="D65" t="s" s="42">
        <v>57</v>
      </c>
      <c r="E65" t="s" s="58">
        <v>84</v>
      </c>
    </row>
    <row r="66" s="1" customFormat="1" ht="19.9" customHeight="1" outlineLevel="1" spans="1:5">
      <c r="A66" s="8"/>
      <c r="B66" s="13" t="s">
        <v>28</v>
      </c>
      <c r="C66" t="s" s="25">
        <v>52</v>
      </c>
      <c r="D66" t="s" s="40">
        <v>52</v>
      </c>
      <c r="E66" t="s" s="56">
        <v>78</v>
      </c>
    </row>
    <row r="67" s="1" customFormat="1" ht="19.9" customHeight="1" outlineLevel="2" spans="1:5">
      <c r="A67" s="8"/>
      <c r="B67" s="6" t="s">
        <v>7</v>
      </c>
      <c r="C67" t="s" s="25">
        <v>32</v>
      </c>
      <c r="D67" t="s" s="40">
        <v>32</v>
      </c>
      <c r="E67" t="s" s="56">
        <v>32</v>
      </c>
    </row>
    <row r="68" s="1" customFormat="1" ht="19.9" customHeight="1" outlineLevel="2" spans="1:5">
      <c r="A68" s="8"/>
      <c r="B68" s="6" t="s">
        <v>8</v>
      </c>
      <c r="C68" t="s" s="25">
        <v>53</v>
      </c>
      <c r="D68" t="s" s="40">
        <v>53</v>
      </c>
      <c r="E68" t="s" s="56">
        <v>73</v>
      </c>
    </row>
    <row r="69" s="1" customFormat="1" ht="19.9" customHeight="1" outlineLevel="2" spans="1:5">
      <c r="A69" s="8"/>
      <c r="B69" s="6" t="s">
        <v>9</v>
      </c>
      <c r="C69" t="s" s="25">
        <v>54</v>
      </c>
      <c r="D69" t="s" s="40">
        <v>54</v>
      </c>
      <c r="E69" t="s" s="56">
        <v>79</v>
      </c>
    </row>
    <row r="70" s="1" customFormat="1" ht="19.9" customHeight="1" outlineLevel="1" spans="1:5">
      <c r="A70" s="8"/>
      <c r="B70" s="13" t="s">
        <v>29</v>
      </c>
      <c r="C70" s="4">
        <f>C58-C62</f>
        <v>0</v>
      </c>
      <c r="D70" s="4">
        <f t="shared" ref="D70:D73" si="3">D58-D62</f>
        <v>0</v>
      </c>
      <c r="E70" s="4">
        <f t="shared" ref="E70:E73" si="4">E58-E62</f>
        <v>0</v>
      </c>
    </row>
    <row r="71" s="1" customFormat="1" ht="19.9" customHeight="1" outlineLevel="2" spans="1:5">
      <c r="A71" s="8"/>
      <c r="B71" s="6" t="s">
        <v>7</v>
      </c>
      <c r="C71" s="4">
        <f>C59-C63</f>
        <v>0</v>
      </c>
      <c r="D71" s="4">
        <f t="shared" si="3"/>
        <v>0</v>
      </c>
      <c r="E71" s="4">
        <f t="shared" si="4"/>
        <v>0</v>
      </c>
    </row>
    <row r="72" s="1" customFormat="1" ht="19.9" customHeight="1" outlineLevel="2" spans="1:5">
      <c r="A72" s="8"/>
      <c r="B72" s="6" t="s">
        <v>8</v>
      </c>
      <c r="C72" s="4">
        <f>C60-C64</f>
        <v>0</v>
      </c>
      <c r="D72" s="4">
        <f t="shared" si="3"/>
        <v>0</v>
      </c>
      <c r="E72" s="4">
        <f t="shared" si="4"/>
        <v>0</v>
      </c>
    </row>
    <row r="73" s="1" customFormat="1" ht="19.9" customHeight="1" outlineLevel="2" spans="1:5">
      <c r="A73" s="8"/>
      <c r="B73" s="6" t="s">
        <v>9</v>
      </c>
      <c r="C73" s="4">
        <f>C61-C65</f>
        <v>0</v>
      </c>
      <c r="D73" s="4">
        <f t="shared" si="3"/>
        <v>0</v>
      </c>
      <c r="E73" s="4">
        <f t="shared" si="4"/>
        <v>0</v>
      </c>
    </row>
    <row r="74" s="1" customFormat="1" ht="19.9" customHeight="1" outlineLevel="1" spans="1:5">
      <c r="A74" s="8"/>
      <c r="B74" s="13" t="s">
        <v>30</v>
      </c>
      <c r="C74" t="s" s="28">
        <v>58</v>
      </c>
      <c r="D74" t="s" s="43">
        <v>58</v>
      </c>
      <c r="E74" t="s" s="48">
        <v>58</v>
      </c>
    </row>
    <row r="75" s="1" customFormat="1" ht="16.5" customHeight="1" outlineLevel="2" spans="1:5">
      <c r="A75" s="8"/>
      <c r="B75" s="6" t="s">
        <v>7</v>
      </c>
      <c r="C75" t="s" s="28">
        <v>32</v>
      </c>
      <c r="D75" t="s" s="43">
        <v>32</v>
      </c>
      <c r="E75" t="s" s="48">
        <v>32</v>
      </c>
    </row>
    <row r="76" s="1" customFormat="1" ht="16.5" customHeight="1" outlineLevel="2" spans="1:5">
      <c r="A76" s="8"/>
      <c r="B76" s="6" t="s">
        <v>8</v>
      </c>
      <c r="C76" t="s" s="28">
        <v>56</v>
      </c>
      <c r="D76" t="s" s="43">
        <v>56</v>
      </c>
      <c r="E76" t="s" s="48">
        <v>56</v>
      </c>
    </row>
    <row r="77" s="1" customFormat="1" ht="16.5" customHeight="1" outlineLevel="2" spans="1:5">
      <c r="A77" s="8"/>
      <c r="B77" s="6" t="s">
        <v>9</v>
      </c>
      <c r="C77" t="s" s="28">
        <v>59</v>
      </c>
      <c r="D77" t="s" s="43">
        <v>59</v>
      </c>
      <c r="E77" t="s" s="48">
        <v>59</v>
      </c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