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Bootstrap_550_April 1" sheetId="1" state="visible" r:id="rId1"/>
    <sheet name="Bootstrap_550_April 22" sheetId="2" state="visible" r:id="rId2"/>
    <sheet name="Bootstrap_550_April 15" sheetId="3" state="visible" r:id="rId3"/>
    <sheet name="Bootstrap_550_March 07" sheetId="4" state="visible" r:id="rId4"/>
    <sheet name="Bootstrap_April 22" sheetId="5" state="visible" r:id="rId5"/>
    <sheet name="New_April 1" sheetId="6" state="visible" r:id="rId6"/>
    <sheet name="April 1" sheetId="7" state="visible" r:id="rId7"/>
    <sheet name="April 15" sheetId="8" state="visible" r:id="rId8"/>
    <sheet name="April 22" sheetId="9" state="visible" r:id="rId9"/>
    <sheet name="March 07" sheetId="10" state="visible" r:id="rId10"/>
  </sheets>
  <calcPr/>
</workbook>
</file>

<file path=xl/sharedStrings.xml><?xml version="1.0" encoding="utf-8"?>
<sst xmlns="http://schemas.openxmlformats.org/spreadsheetml/2006/main" count="83" uniqueCount="83">
  <si>
    <t>Rolling_LMP</t>
  </si>
  <si>
    <t>SOC_Results</t>
  </si>
  <si>
    <t>PSH_Results</t>
  </si>
  <si>
    <t>After_fact_SOC</t>
  </si>
  <si>
    <t>After_fact_PSH</t>
  </si>
  <si>
    <t>DA_LMP</t>
  </si>
  <si>
    <t>DA_PSH</t>
  </si>
  <si>
    <t>After_fact_LMP</t>
  </si>
  <si>
    <t>curve</t>
  </si>
  <si>
    <t>aft_lmp*curve</t>
  </si>
  <si>
    <t>rolling</t>
  </si>
  <si>
    <t>*lmp</t>
  </si>
  <si>
    <t>benchmark</t>
  </si>
  <si>
    <t>S_E_curve_method</t>
  </si>
  <si>
    <t xml:space="preserve">rolling method</t>
  </si>
  <si>
    <t>after_fact</t>
  </si>
  <si>
    <t xml:space="preserve">with constraint</t>
  </si>
  <si>
    <t xml:space="preserve">after facts total</t>
  </si>
  <si>
    <t>bench=30</t>
  </si>
  <si>
    <t>mean</t>
  </si>
  <si>
    <t>bench=5</t>
  </si>
  <si>
    <t>bench=3</t>
  </si>
  <si>
    <t xml:space="preserve">rolling benchmark</t>
  </si>
  <si>
    <t xml:space="preserve">after facts</t>
  </si>
  <si>
    <t xml:space="preserve">after fact</t>
  </si>
  <si>
    <t>cluster</t>
  </si>
  <si>
    <t xml:space="preserve">old 95% benchmark=5</t>
  </si>
  <si>
    <t xml:space="preserve">old mean benchmark=5</t>
  </si>
  <si>
    <t xml:space="preserve">without constraint</t>
  </si>
  <si>
    <t xml:space="preserve">withou constraints</t>
  </si>
  <si>
    <t>single</t>
  </si>
  <si>
    <t xml:space="preserve">new 95% benchmark=5</t>
  </si>
  <si>
    <t xml:space="preserve">with new constraint</t>
  </si>
  <si>
    <t xml:space="preserve">new contraint</t>
  </si>
  <si>
    <t xml:space="preserve">S_1_x, S_1_y=1800, 30</t>
  </si>
  <si>
    <t xml:space="preserve">S_1_x, S_1_y=1300, 15</t>
  </si>
  <si>
    <t xml:space="preserve">S_1_x, S_1_y=1800, 50</t>
  </si>
  <si>
    <t>benchmark_True</t>
  </si>
  <si>
    <r>
      <rPr>
        <sz val="15"/>
        <color rgb="FFABB2BF"/>
        <rFont val="Droid Sans Mono"/>
      </rPr>
      <t xml:space="preserve">S_1_x, S_1_y</t>
    </r>
    <r>
      <rPr>
        <sz val="15"/>
        <color rgb="FF56B6C2"/>
        <rFont val="Droid Sans Mono"/>
      </rPr>
      <t>=</t>
    </r>
    <r>
      <rPr>
        <sz val="15"/>
        <color rgb="FFD19A66"/>
        <rFont val="Droid Sans Mono"/>
      </rPr>
      <t>1800</t>
    </r>
    <r>
      <rPr>
        <sz val="15"/>
        <color rgb="FFABB2BF"/>
        <rFont val="Droid Sans Mono"/>
      </rPr>
      <t xml:space="preserve">, </t>
    </r>
    <r>
      <rPr>
        <sz val="15"/>
        <color rgb="FFD19A66"/>
        <rFont val="Droid Sans Mono"/>
      </rPr>
      <t>50</t>
    </r>
  </si>
  <si>
    <t xml:space="preserve">S_2_x, S_2_y=2000, 25</t>
  </si>
  <si>
    <t xml:space="preserve">S_2_x, S_2_y=1700, 25</t>
  </si>
  <si>
    <t xml:space="preserve">S_2_x, S_2_y=2000, 40</t>
  </si>
  <si>
    <r>
      <rPr>
        <sz val="15"/>
        <color rgb="FFABB2BF"/>
        <rFont val="Droid Sans Mono"/>
      </rPr>
      <t xml:space="preserve">S_2_x, S_2_y</t>
    </r>
    <r>
      <rPr>
        <sz val="15"/>
        <color rgb="FF56B6C2"/>
        <rFont val="Droid Sans Mono"/>
      </rPr>
      <t>=</t>
    </r>
    <r>
      <rPr>
        <sz val="15"/>
        <color rgb="FFD19A66"/>
        <rFont val="Droid Sans Mono"/>
      </rPr>
      <t>2000</t>
    </r>
    <r>
      <rPr>
        <sz val="15"/>
        <color rgb="FFABB2BF"/>
        <rFont val="Droid Sans Mono"/>
      </rPr>
      <t xml:space="preserve">, </t>
    </r>
    <r>
      <rPr>
        <sz val="15"/>
        <color rgb="FFD19A66"/>
        <rFont val="Droid Sans Mono"/>
      </rPr>
      <t>45</t>
    </r>
  </si>
  <si>
    <t xml:space="preserve">S_3_x, S_3_y=2400, 50</t>
  </si>
  <si>
    <t xml:space="preserve">S_3_x, S_3_y=2400, 35</t>
  </si>
  <si>
    <t>After_fact</t>
  </si>
  <si>
    <r>
      <rPr>
        <sz val="15"/>
        <color rgb="FFABB2BF"/>
        <rFont val="Droid Sans Mono"/>
      </rPr>
      <t xml:space="preserve">S_3_x, S_3_y</t>
    </r>
    <r>
      <rPr>
        <sz val="15"/>
        <color rgb="FF56B6C2"/>
        <rFont val="Droid Sans Mono"/>
      </rPr>
      <t>=</t>
    </r>
    <r>
      <rPr>
        <sz val="15"/>
        <color rgb="FFD19A66"/>
        <rFont val="Droid Sans Mono"/>
      </rPr>
      <t>2400</t>
    </r>
    <r>
      <rPr>
        <sz val="15"/>
        <color rgb="FFABB2BF"/>
        <rFont val="Droid Sans Mono"/>
      </rPr>
      <t xml:space="preserve">, </t>
    </r>
    <r>
      <rPr>
        <sz val="15"/>
        <color rgb="FFD19A66"/>
        <rFont val="Droid Sans Mono"/>
      </rPr>
      <t>35</t>
    </r>
  </si>
  <si>
    <t xml:space="preserve">95% 5point</t>
  </si>
  <si>
    <t xml:space="preserve">95%old 5 points</t>
  </si>
  <si>
    <t>DA_SOC</t>
  </si>
  <si>
    <t>benchmark=3</t>
  </si>
  <si>
    <t xml:space="preserve">95%old 5 points </t>
  </si>
  <si>
    <t xml:space="preserve">mean-old 5 points </t>
  </si>
  <si>
    <t xml:space="preserve">bencmark =5</t>
  </si>
  <si>
    <t>bencmark=30</t>
  </si>
  <si>
    <t>0&amp;0</t>
  </si>
  <si>
    <t>20&amp;20</t>
  </si>
  <si>
    <t>50&amp;50</t>
  </si>
  <si>
    <t>100&amp;100</t>
  </si>
  <si>
    <t>150&amp;150</t>
  </si>
  <si>
    <t>250&amp;250</t>
  </si>
  <si>
    <t>Benchmark=100</t>
  </si>
  <si>
    <t xml:space="preserve">new constraint</t>
  </si>
  <si>
    <t xml:space="preserve">single method</t>
  </si>
  <si>
    <t xml:space="preserve">with new contraint</t>
  </si>
  <si>
    <t>with!</t>
  </si>
  <si>
    <t>benckmark=3</t>
  </si>
  <si>
    <t xml:space="preserve">benchmark =5</t>
  </si>
  <si>
    <t>benchmark=5</t>
  </si>
  <si>
    <t xml:space="preserve">benchmark =30</t>
  </si>
  <si>
    <t>real_data_不稳定</t>
  </si>
  <si>
    <t xml:space="preserve">old  mean ben=5</t>
  </si>
  <si>
    <t>DA_lmp</t>
  </si>
  <si>
    <t>DA_benchmark</t>
  </si>
  <si>
    <t>ben_100</t>
  </si>
  <si>
    <t>SOC_Result</t>
  </si>
  <si>
    <t>real_data?</t>
  </si>
  <si>
    <t>-600*0.9</t>
  </si>
  <si>
    <t>600/0.9</t>
  </si>
  <si>
    <t>-400*0.9</t>
  </si>
  <si>
    <t>400/0.9</t>
  </si>
  <si>
    <t>-200*0.9</t>
  </si>
  <si>
    <t>200/0.9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</si>
</sst>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(&quot;$&quot;* #,##0.00_);_(&quot;$&quot;* \(#,##0.00\);_(&quot;$&quot;* &quot;-&quot;??_);_(@_)"/>
    <numFmt numFmtId="161" formatCode="_ * #,##0_ ;_ * \-#,##0_ ;_ * &quot;-&quot;_ ;_ @_ "/>
    <numFmt numFmtId="162" formatCode="_(&quot;$&quot;* #,##0_);_(&quot;$&quot;* \(#,##0\);_(&quot;$&quot;* &quot;-&quot;_);_(@_)"/>
    <numFmt numFmtId="163" formatCode="_ * #,##0.00_ ;_ * \-#,##0.00_ ;_ * &quot;-&quot;??_ ;_ @_ "/>
  </numFmts>
  <fonts count="27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FA7D00"/>
      <sz val="11.000000"/>
      <scheme val="min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3F3F3F"/>
      <sz val="11.000000"/>
      <scheme val="minor"/>
    </font>
    <font>
      <name val="Calibri"/>
      <color rgb="FF3F3F76"/>
      <sz val="11.000000"/>
      <scheme val="minor"/>
    </font>
    <font>
      <name val="Calibri"/>
      <b/>
      <color theme="3"/>
      <sz val="11.000000"/>
      <scheme val="minor"/>
    </font>
    <font>
      <name val="Calibri"/>
      <b/>
      <color rgb="FFFA7D00"/>
      <sz val="11.000000"/>
      <scheme val="minor"/>
    </font>
    <font>
      <name val="Calibri"/>
      <color rgb="FF006100"/>
      <sz val="11.000000"/>
      <scheme val="minor"/>
    </font>
    <font>
      <name val="Calibri"/>
      <i/>
      <color rgb="FF7F7F7F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8.000000"/>
      <scheme val="minor"/>
    </font>
    <font>
      <name val="Calibri"/>
      <color indexed="2"/>
      <sz val="11.000000"/>
      <scheme val="minor"/>
    </font>
    <font>
      <name val="Calibri"/>
      <color indexed="20"/>
      <sz val="11.000000"/>
      <u/>
      <scheme val="minor"/>
    </font>
    <font>
      <name val="Calibri"/>
      <b/>
      <color theme="3"/>
      <sz val="13.000000"/>
      <scheme val="minor"/>
    </font>
    <font>
      <name val="Calibri"/>
      <b/>
      <color indexed="65"/>
      <sz val="11.000000"/>
      <scheme val="minor"/>
    </font>
    <font>
      <name val="Calibri"/>
      <color indexed="4"/>
      <sz val="11.000000"/>
      <u/>
      <scheme val="minor"/>
    </font>
    <font>
      <name val="Calibri"/>
      <color theme="6"/>
      <sz val="11.000000"/>
      <scheme val="minor"/>
    </font>
    <font>
      <name val="Calibri"/>
      <color theme="9"/>
      <sz val="11.000000"/>
      <scheme val="minor"/>
    </font>
    <font>
      <name val="Calibri"/>
      <color theme="7"/>
      <sz val="11.000000"/>
      <scheme val="minor"/>
    </font>
    <font>
      <name val="Droid Sans Mono"/>
      <color theme="1"/>
      <sz val="11.000000"/>
    </font>
    <font>
      <name val="Calibri"/>
      <b/>
      <color indexed="2"/>
      <sz val="16.000000"/>
      <scheme val="minor"/>
    </font>
    <font>
      <name val="Droid Sans Mono"/>
      <color theme="1"/>
      <sz val="15.000000"/>
    </font>
    <font>
      <name val="Calibri"/>
      <color rgb="FF7030A0"/>
      <sz val="11.000000"/>
      <scheme val="minor"/>
    </font>
    <font>
      <name val="Calibri"/>
      <color theme="7" tint="0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899"/>
        <bgColor indexed="64"/>
      </patternFill>
    </fill>
    <fill>
      <patternFill patternType="solid">
        <fgColor theme="9" tint="0.59999389629810496"/>
        <bgColor indexed="64"/>
      </patternFill>
    </fill>
    <fill>
      <patternFill patternType="solid">
        <fgColor theme="8" tint="0.399975585192418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96"/>
        <bgColor indexed="64"/>
      </patternFill>
    </fill>
    <fill>
      <patternFill patternType="solid">
        <fgColor theme="8" tint="0.79998168889431398"/>
        <bgColor indexed="64"/>
      </patternFill>
    </fill>
    <fill>
      <patternFill patternType="solid">
        <fgColor theme="7" tint="0.399975585192418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9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96"/>
        <bgColor indexed="64"/>
      </patternFill>
    </fill>
    <fill>
      <patternFill patternType="solid">
        <fgColor theme="5" tint="0.399975585192418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96"/>
        <bgColor indexed="64"/>
      </patternFill>
    </fill>
    <fill>
      <patternFill patternType="solid">
        <fgColor theme="5" tint="0.799981688894313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96"/>
        <bgColor indexed="64"/>
      </patternFill>
    </fill>
    <fill>
      <patternFill patternType="solid">
        <fgColor theme="4" tint="0.799981688894313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8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3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39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39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8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>
      <alignment vertical="center"/>
    </xf>
    <xf fontId="0" fillId="3" borderId="0" numFmtId="0" applyNumberFormat="0" applyFont="1" applyFill="1" applyBorder="0">
      <alignment vertical="center"/>
    </xf>
    <xf fontId="1" fillId="4" borderId="0" numFmtId="0" applyNumberFormat="0" applyFont="1" applyFill="1" applyBorder="0">
      <alignment vertical="center"/>
    </xf>
    <xf fontId="1" fillId="5" borderId="0" numFmtId="0" applyNumberFormat="0" applyFont="1" applyFill="1" applyBorder="0">
      <alignment vertical="center"/>
    </xf>
    <xf fontId="0" fillId="6" borderId="0" numFmtId="0" applyNumberFormat="0" applyFont="1" applyFill="1" applyBorder="0">
      <alignment vertical="center"/>
    </xf>
    <xf fontId="0" fillId="7" borderId="0" numFmtId="0" applyNumberFormat="0" applyFont="1" applyFill="1" applyBorder="0">
      <alignment vertical="center"/>
    </xf>
    <xf fontId="1" fillId="8" borderId="0" numFmtId="0" applyNumberFormat="0" applyFont="1" applyFill="1" applyBorder="0">
      <alignment vertical="center"/>
    </xf>
    <xf fontId="1" fillId="9" borderId="0" numFmtId="0" applyNumberFormat="0" applyFont="1" applyFill="1" applyBorder="0">
      <alignment vertical="center"/>
    </xf>
    <xf fontId="0" fillId="10" borderId="0" numFmtId="0" applyNumberFormat="0" applyFont="1" applyFill="1" applyBorder="0">
      <alignment vertical="center"/>
    </xf>
    <xf fontId="1" fillId="11" borderId="0" numFmtId="0" applyNumberFormat="0" applyFont="1" applyFill="1" applyBorder="0">
      <alignment vertical="center"/>
    </xf>
    <xf fontId="2" fillId="0" borderId="1" numFmtId="0" applyNumberFormat="0" applyFont="1" applyFill="0" applyBorder="1">
      <alignment vertical="center"/>
    </xf>
    <xf fontId="0" fillId="12" borderId="0" numFmtId="0" applyNumberFormat="0" applyFont="1" applyFill="1" applyBorder="0">
      <alignment vertical="center"/>
    </xf>
    <xf fontId="1" fillId="13" borderId="0" numFmtId="0" applyNumberFormat="0" applyFont="1" applyFill="1" applyBorder="0">
      <alignment vertical="center"/>
    </xf>
    <xf fontId="1" fillId="14" borderId="0" numFmtId="0" applyNumberFormat="0" applyFont="1" applyFill="1" applyBorder="0">
      <alignment vertical="center"/>
    </xf>
    <xf fontId="0" fillId="15" borderId="0" numFmtId="0" applyNumberFormat="0" applyFont="1" applyFill="1" applyBorder="0">
      <alignment vertical="center"/>
    </xf>
    <xf fontId="0" fillId="16" borderId="0" numFmtId="0" applyNumberFormat="0" applyFont="1" applyFill="1" applyBorder="0">
      <alignment vertical="center"/>
    </xf>
    <xf fontId="1" fillId="17" borderId="0" numFmtId="0" applyNumberFormat="0" applyFont="1" applyFill="1" applyBorder="0">
      <alignment vertical="center"/>
    </xf>
    <xf fontId="0" fillId="18" borderId="0" numFmtId="0" applyNumberFormat="0" applyFont="1" applyFill="1" applyBorder="0">
      <alignment vertical="center"/>
    </xf>
    <xf fontId="0" fillId="19" borderId="0" numFmtId="0" applyNumberFormat="0" applyFont="1" applyFill="1" applyBorder="0">
      <alignment vertical="center"/>
    </xf>
    <xf fontId="1" fillId="20" borderId="0" numFmtId="0" applyNumberFormat="0" applyFont="1" applyFill="1" applyBorder="0">
      <alignment vertical="center"/>
    </xf>
    <xf fontId="3" fillId="21" borderId="0" numFmtId="0" applyNumberFormat="0" applyFont="1" applyFill="1" applyBorder="0">
      <alignment vertical="center"/>
    </xf>
    <xf fontId="1" fillId="22" borderId="0" numFmtId="0" applyNumberFormat="0" applyFont="1" applyFill="1" applyBorder="0">
      <alignment vertical="center"/>
    </xf>
    <xf fontId="4" fillId="23" borderId="0" numFmtId="0" applyNumberFormat="0" applyFont="1" applyFill="1" applyBorder="0">
      <alignment vertical="center"/>
    </xf>
    <xf fontId="0" fillId="24" borderId="0" numFmtId="0" applyNumberFormat="0" applyFont="1" applyFill="1" applyBorder="0">
      <alignment vertical="center"/>
    </xf>
    <xf fontId="5" fillId="0" borderId="2" numFmtId="0" applyNumberFormat="0" applyFont="1" applyFill="0" applyBorder="1">
      <alignment vertical="center"/>
    </xf>
    <xf fontId="6" fillId="25" borderId="3" numFmtId="0" applyNumberFormat="0" applyFont="1" applyFill="1" applyBorder="1">
      <alignment vertical="center"/>
    </xf>
    <xf fontId="0" fillId="0" borderId="0" numFmtId="160" applyNumberFormat="1" applyFont="0" applyFill="0" applyBorder="0">
      <alignment vertical="center"/>
    </xf>
    <xf fontId="0" fillId="26" borderId="0" numFmtId="0" applyNumberFormat="0" applyFont="1" applyFill="1" applyBorder="0">
      <alignment vertical="center"/>
    </xf>
    <xf fontId="0" fillId="27" borderId="4" numFmtId="0" applyNumberFormat="0" applyFont="0" applyFill="1" applyBorder="1">
      <alignment vertical="center"/>
    </xf>
    <xf fontId="7" fillId="28" borderId="5" numFmtId="0" applyNumberFormat="0" applyFont="1" applyFill="1" applyBorder="1">
      <alignment vertical="center"/>
    </xf>
    <xf fontId="8" fillId="0" borderId="0" numFmtId="0" applyNumberFormat="0" applyFont="1" applyFill="0" applyBorder="0">
      <alignment vertical="center"/>
    </xf>
    <xf fontId="9" fillId="25" borderId="5" numFmtId="0" applyNumberFormat="0" applyFont="1" applyFill="1" applyBorder="1">
      <alignment vertical="center"/>
    </xf>
    <xf fontId="10" fillId="29" borderId="0" numFmtId="0" applyNumberFormat="0" applyFont="1" applyFill="1" applyBorder="0">
      <alignment vertical="center"/>
    </xf>
    <xf fontId="8" fillId="0" borderId="6" numFmtId="0" applyNumberFormat="0" applyFont="1" applyFill="0" applyBorder="1">
      <alignment vertical="center"/>
    </xf>
    <xf fontId="11" fillId="0" borderId="0" numFmtId="0" applyNumberFormat="0" applyFont="1" applyFill="0" applyBorder="0">
      <alignment vertical="center"/>
    </xf>
    <xf fontId="12" fillId="0" borderId="7" numFmtId="0" applyNumberFormat="0" applyFont="1" applyFill="0" applyBorder="1">
      <alignment vertical="center"/>
    </xf>
    <xf fontId="0" fillId="0" borderId="0" numFmtId="161" applyNumberFormat="1" applyFont="0" applyFill="0" applyBorder="0">
      <alignment vertical="center"/>
    </xf>
    <xf fontId="0" fillId="30" borderId="0" numFmtId="0" applyNumberFormat="0" applyFont="1" applyFill="1" applyBorder="0">
      <alignment vertical="center"/>
    </xf>
    <xf fontId="13" fillId="0" borderId="0" numFmtId="0" applyNumberFormat="0" applyFont="1" applyFill="0" applyBorder="0">
      <alignment vertical="center"/>
    </xf>
    <xf fontId="0" fillId="0" borderId="0" numFmtId="162" applyNumberFormat="1" applyFont="0" applyFill="0" applyBorder="0">
      <alignment vertical="center"/>
    </xf>
    <xf fontId="14" fillId="0" borderId="0" numFmtId="0" applyNumberFormat="0" applyFont="1" applyFill="0" applyBorder="0">
      <alignment vertical="center"/>
    </xf>
    <xf fontId="15" fillId="0" borderId="0" numFmtId="0" applyNumberFormat="0" applyFont="1" applyFill="0" applyBorder="0">
      <alignment vertical="center"/>
    </xf>
    <xf fontId="16" fillId="0" borderId="7" numFmtId="0" applyNumberFormat="0" applyFont="1" applyFill="0" applyBorder="1">
      <alignment vertical="center"/>
    </xf>
    <xf fontId="0" fillId="0" borderId="0" numFmtId="163" applyNumberFormat="1" applyFont="0" applyFill="0" applyBorder="0">
      <alignment vertical="center"/>
    </xf>
    <xf fontId="17" fillId="31" borderId="8" numFmtId="0" applyNumberFormat="0" applyFont="1" applyFill="1" applyBorder="1">
      <alignment vertical="center"/>
    </xf>
    <xf fontId="1" fillId="32" borderId="0" numFmtId="0" applyNumberFormat="0" applyFont="1" applyFill="1" applyBorder="0">
      <alignment vertical="center"/>
    </xf>
    <xf fontId="0" fillId="0" borderId="0" numFmtId="9" applyNumberFormat="1" applyFont="0" applyFill="0" applyBorder="0">
      <alignment vertical="center"/>
    </xf>
    <xf fontId="18" fillId="0" borderId="0" numFmtId="0" applyNumberFormat="0" applyFont="1" applyFill="0" applyBorder="0">
      <alignment vertical="center"/>
    </xf>
  </cellStyleXfs>
  <cellXfs count="13">
    <xf fontId="0" fillId="0" borderId="0" numFmtId="0" xfId="0"/>
    <xf fontId="0" fillId="0" borderId="0" numFmtId="0" xfId="0"/>
    <xf fontId="19" fillId="0" borderId="0" numFmtId="0" xfId="0" applyFont="1"/>
    <xf fontId="20" fillId="0" borderId="0" numFmtId="0" xfId="0" applyFont="1"/>
    <xf fontId="14" fillId="0" borderId="0" numFmtId="0" xfId="0" applyFont="1"/>
    <xf fontId="21" fillId="0" borderId="0" numFmtId="0" xfId="0" applyFont="1"/>
    <xf fontId="22" fillId="0" borderId="0" numFmtId="0" xfId="0" applyFont="1" applyAlignment="1">
      <alignment horizontal="left"/>
    </xf>
    <xf fontId="23" fillId="0" borderId="0" numFmtId="0" xfId="0" applyFont="1"/>
    <xf fontId="24" fillId="0" borderId="0" numFmtId="0" xfId="0" applyFont="1" applyAlignment="1">
      <alignment horizontal="left"/>
    </xf>
    <xf fontId="14" fillId="0" borderId="0" numFmtId="9" xfId="0" applyNumberFormat="1" applyFont="1"/>
    <xf fontId="0" fillId="0" borderId="0" numFmtId="9" xfId="0" applyNumberFormat="1"/>
    <xf fontId="25" fillId="0" borderId="0" numFmtId="0" xfId="0" applyFont="1"/>
    <xf fontId="26" fillId="0" borderId="0" numFmt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G1" s="4"/>
      <c r="H1" s="4" t="s">
        <v>1</v>
      </c>
      <c r="I1" s="4" t="s">
        <v>2</v>
      </c>
      <c r="K1" s="5" t="s">
        <v>1</v>
      </c>
      <c r="L1" s="5" t="s">
        <v>2</v>
      </c>
      <c r="N1" s="2" t="s">
        <v>3</v>
      </c>
      <c r="O1" s="2" t="s">
        <v>4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</row>
    <row r="2">
      <c r="E2" s="4">
        <v>26.320891346922501</v>
      </c>
      <c r="G2" s="4">
        <v>0</v>
      </c>
      <c r="H2">
        <v>1500</v>
      </c>
      <c r="I2">
        <v>0</v>
      </c>
      <c r="K2" s="5">
        <v>1680</v>
      </c>
      <c r="L2" s="5">
        <v>-200</v>
      </c>
      <c r="N2" s="2">
        <v>1500</v>
      </c>
      <c r="O2" s="2">
        <v>0</v>
      </c>
      <c r="Y2">
        <v>24.120000000000001</v>
      </c>
      <c r="Z2">
        <v>-200</v>
      </c>
      <c r="AA2">
        <v>30.18</v>
      </c>
      <c r="AD2" s="4">
        <f t="shared" ref="AD2:AD9" si="0">I2-Z2</f>
        <v>200</v>
      </c>
      <c r="AE2" s="4">
        <f t="shared" ref="AE2:AE9" si="1">AA2*AD2</f>
        <v>6036</v>
      </c>
      <c r="AG2" s="5">
        <f t="shared" ref="AG2:AG9" si="2">L2-Z2</f>
        <v>0</v>
      </c>
      <c r="AH2" s="5">
        <f t="shared" ref="AH2:AH9" si="3">AG2*AA2</f>
        <v>0</v>
      </c>
    </row>
    <row r="3">
      <c r="E3" s="4">
        <v>17.751518000439301</v>
      </c>
      <c r="G3" s="4">
        <v>1</v>
      </c>
      <c r="H3">
        <v>1500</v>
      </c>
      <c r="I3">
        <v>0</v>
      </c>
      <c r="K3" s="5">
        <v>1860</v>
      </c>
      <c r="L3" s="5">
        <v>-200</v>
      </c>
      <c r="N3" s="2">
        <v>1308.8888888888901</v>
      </c>
      <c r="O3" s="2">
        <v>172</v>
      </c>
      <c r="Y3">
        <v>24.129999999999999</v>
      </c>
      <c r="Z3">
        <v>-200</v>
      </c>
      <c r="AA3">
        <v>31.670000000000002</v>
      </c>
      <c r="AD3" s="4">
        <f t="shared" si="0"/>
        <v>200</v>
      </c>
      <c r="AE3" s="4">
        <f t="shared" si="1"/>
        <v>6334</v>
      </c>
      <c r="AG3" s="5">
        <f t="shared" si="2"/>
        <v>0</v>
      </c>
      <c r="AH3" s="5">
        <f t="shared" si="3"/>
        <v>0</v>
      </c>
    </row>
    <row r="4">
      <c r="E4" s="4">
        <v>18.694544751388399</v>
      </c>
      <c r="G4" s="4">
        <v>2</v>
      </c>
      <c r="H4">
        <v>1277.7777777777801</v>
      </c>
      <c r="I4">
        <v>200</v>
      </c>
      <c r="K4" s="5">
        <v>2040</v>
      </c>
      <c r="L4" s="5">
        <v>-200</v>
      </c>
      <c r="N4" s="2">
        <v>1308.8888888888901</v>
      </c>
      <c r="O4" s="2">
        <v>0</v>
      </c>
      <c r="Y4">
        <v>24.16</v>
      </c>
      <c r="Z4">
        <v>-200</v>
      </c>
      <c r="AA4">
        <v>28.07</v>
      </c>
      <c r="AD4" s="4">
        <f t="shared" si="0"/>
        <v>400</v>
      </c>
      <c r="AE4" s="4">
        <f t="shared" si="1"/>
        <v>11228</v>
      </c>
      <c r="AG4" s="5">
        <f t="shared" si="2"/>
        <v>0</v>
      </c>
      <c r="AH4" s="5">
        <f t="shared" si="3"/>
        <v>0</v>
      </c>
    </row>
    <row r="5">
      <c r="E5" s="4">
        <v>24.9336962361822</v>
      </c>
      <c r="G5" s="4">
        <v>3</v>
      </c>
      <c r="H5">
        <v>1055.5777777777801</v>
      </c>
      <c r="I5">
        <v>200</v>
      </c>
      <c r="K5" s="5">
        <v>2220</v>
      </c>
      <c r="L5" s="5">
        <v>-200</v>
      </c>
      <c r="N5" s="2">
        <v>1308.8888888888901</v>
      </c>
      <c r="O5" s="2">
        <v>0</v>
      </c>
      <c r="Y5">
        <v>25.579999999999998</v>
      </c>
      <c r="Z5">
        <v>-200</v>
      </c>
      <c r="AA5">
        <v>28.359999999999999</v>
      </c>
      <c r="AD5" s="4">
        <f t="shared" si="0"/>
        <v>400</v>
      </c>
      <c r="AE5" s="4">
        <f t="shared" si="1"/>
        <v>11344</v>
      </c>
      <c r="AG5" s="5">
        <f t="shared" si="2"/>
        <v>0</v>
      </c>
      <c r="AH5" s="5">
        <f t="shared" si="3"/>
        <v>0</v>
      </c>
    </row>
    <row r="6">
      <c r="E6" s="4">
        <v>23.850977684019401</v>
      </c>
      <c r="G6" s="4">
        <v>4</v>
      </c>
      <c r="H6">
        <v>833.37777777777796</v>
      </c>
      <c r="I6">
        <v>200</v>
      </c>
      <c r="K6" s="5">
        <v>2220</v>
      </c>
      <c r="L6" s="5">
        <v>0</v>
      </c>
      <c r="N6" s="2">
        <v>1086.6666666666699</v>
      </c>
      <c r="O6" s="2">
        <v>200</v>
      </c>
      <c r="Y6">
        <v>26.640000000000001</v>
      </c>
      <c r="Z6">
        <v>-200</v>
      </c>
      <c r="AA6">
        <v>33.530000000000001</v>
      </c>
      <c r="AD6" s="4">
        <f t="shared" si="0"/>
        <v>400</v>
      </c>
      <c r="AE6" s="4">
        <f t="shared" si="1"/>
        <v>13412</v>
      </c>
      <c r="AG6" s="5">
        <f t="shared" si="2"/>
        <v>200</v>
      </c>
      <c r="AH6" s="5">
        <f t="shared" si="3"/>
        <v>6706</v>
      </c>
    </row>
    <row r="7">
      <c r="E7" s="4">
        <v>29.156887474125799</v>
      </c>
      <c r="G7" s="4">
        <v>5</v>
      </c>
      <c r="H7">
        <v>611.17777777777803</v>
      </c>
      <c r="I7">
        <v>200</v>
      </c>
      <c r="K7" s="5">
        <v>1997.7777777777801</v>
      </c>
      <c r="L7" s="5">
        <v>200</v>
      </c>
      <c r="N7" s="2">
        <v>1086.6666666666699</v>
      </c>
      <c r="O7" s="2">
        <v>0</v>
      </c>
      <c r="Y7">
        <v>35.280000000000001</v>
      </c>
      <c r="Z7">
        <v>200</v>
      </c>
      <c r="AA7">
        <v>27.420000000000002</v>
      </c>
      <c r="AD7" s="4">
        <f t="shared" si="0"/>
        <v>0</v>
      </c>
      <c r="AE7" s="4">
        <f t="shared" si="1"/>
        <v>0</v>
      </c>
      <c r="AG7" s="5">
        <f t="shared" si="2"/>
        <v>0</v>
      </c>
      <c r="AH7" s="5">
        <f t="shared" si="3"/>
        <v>0</v>
      </c>
    </row>
    <row r="8">
      <c r="E8" s="4">
        <v>38.437657055939297</v>
      </c>
      <c r="G8" s="4">
        <v>6</v>
      </c>
      <c r="H8">
        <v>388.97777777777799</v>
      </c>
      <c r="I8">
        <v>200</v>
      </c>
      <c r="K8" s="5">
        <v>1775.5777777777801</v>
      </c>
      <c r="L8" s="5">
        <v>200</v>
      </c>
      <c r="N8" s="2">
        <v>864.444444444444</v>
      </c>
      <c r="O8" s="2">
        <v>200</v>
      </c>
      <c r="Y8">
        <v>45.409999999999997</v>
      </c>
      <c r="Z8">
        <v>200</v>
      </c>
      <c r="AA8">
        <v>57.869999999999997</v>
      </c>
      <c r="AD8" s="4">
        <f t="shared" si="0"/>
        <v>0</v>
      </c>
      <c r="AE8" s="4">
        <f t="shared" si="1"/>
        <v>0</v>
      </c>
      <c r="AG8" s="5">
        <f t="shared" si="2"/>
        <v>0</v>
      </c>
      <c r="AH8" s="5">
        <f t="shared" si="3"/>
        <v>0</v>
      </c>
    </row>
    <row r="9">
      <c r="E9" s="4">
        <v>46.013099970356102</v>
      </c>
      <c r="G9" s="4">
        <v>7</v>
      </c>
      <c r="H9">
        <v>166.777777777778</v>
      </c>
      <c r="I9">
        <v>200</v>
      </c>
      <c r="K9" s="5">
        <v>1553.37777777778</v>
      </c>
      <c r="L9" s="5">
        <v>200</v>
      </c>
      <c r="N9" s="2">
        <v>642.22222222222194</v>
      </c>
      <c r="O9" s="2">
        <v>200</v>
      </c>
      <c r="Y9">
        <v>39.189999999999998</v>
      </c>
      <c r="Z9">
        <v>200</v>
      </c>
      <c r="AA9">
        <v>35.719999999999999</v>
      </c>
      <c r="AD9" s="4">
        <f t="shared" si="0"/>
        <v>0</v>
      </c>
      <c r="AE9" s="4">
        <f t="shared" si="1"/>
        <v>0</v>
      </c>
      <c r="AG9" s="5">
        <f t="shared" si="2"/>
        <v>0</v>
      </c>
      <c r="AH9" s="5">
        <f t="shared" si="3"/>
        <v>0</v>
      </c>
    </row>
    <row r="10">
      <c r="E10" s="4">
        <v>47.564143221750797</v>
      </c>
      <c r="G10" s="4">
        <v>8</v>
      </c>
      <c r="H10">
        <v>0</v>
      </c>
      <c r="I10">
        <v>150.12</v>
      </c>
      <c r="K10" s="5">
        <v>1331.17777777778</v>
      </c>
      <c r="L10" s="5">
        <v>200</v>
      </c>
      <c r="N10" s="2">
        <v>642.22222222222194</v>
      </c>
      <c r="O10" s="2">
        <v>0</v>
      </c>
      <c r="Y10">
        <v>34.539999999999999</v>
      </c>
      <c r="Z10">
        <v>200</v>
      </c>
      <c r="AA10">
        <v>30</v>
      </c>
      <c r="AD10" s="4">
        <f t="shared" ref="AD10:AD25" si="4">I10-Z10</f>
        <v>-49.880000000000003</v>
      </c>
      <c r="AE10" s="4">
        <f t="shared" ref="AE10:AE25" si="5">AA10*AD10</f>
        <v>-1496.4000000000001</v>
      </c>
      <c r="AG10" s="5">
        <f t="shared" ref="AG10:AG25" si="6">L10-Z10</f>
        <v>0</v>
      </c>
      <c r="AH10" s="5">
        <f t="shared" ref="AH10:AH25" si="7">AG10*AA10</f>
        <v>0</v>
      </c>
    </row>
    <row r="11">
      <c r="E11" s="4">
        <v>46.151641415680899</v>
      </c>
      <c r="G11" s="4">
        <v>9</v>
      </c>
      <c r="H11">
        <v>0</v>
      </c>
      <c r="I11">
        <v>0</v>
      </c>
      <c r="K11" s="5">
        <v>1308.8888888888901</v>
      </c>
      <c r="L11" s="5">
        <v>20.080000000000201</v>
      </c>
      <c r="N11" s="2">
        <v>642.22222222222194</v>
      </c>
      <c r="O11" s="2">
        <v>0</v>
      </c>
      <c r="Y11">
        <v>34.409999999999997</v>
      </c>
      <c r="Z11">
        <v>200</v>
      </c>
      <c r="AA11">
        <v>30.719999999999999</v>
      </c>
      <c r="AD11" s="4">
        <f t="shared" si="4"/>
        <v>-200</v>
      </c>
      <c r="AE11" s="4">
        <f t="shared" si="5"/>
        <v>-6144</v>
      </c>
      <c r="AG11" s="5">
        <f t="shared" si="6"/>
        <v>-179.91999999999999</v>
      </c>
      <c r="AH11" s="5">
        <f t="shared" si="7"/>
        <v>-5527.1423999999897</v>
      </c>
    </row>
    <row r="12">
      <c r="E12" s="4">
        <v>32.889103251128901</v>
      </c>
      <c r="G12" s="4">
        <v>10</v>
      </c>
      <c r="H12">
        <v>0</v>
      </c>
      <c r="I12">
        <v>0</v>
      </c>
      <c r="K12" s="5">
        <v>1308.9000000000001</v>
      </c>
      <c r="L12" s="5">
        <v>0</v>
      </c>
      <c r="N12" s="2">
        <v>642.22222222222194</v>
      </c>
      <c r="O12" s="2">
        <v>0</v>
      </c>
      <c r="Y12">
        <v>32.609999999999999</v>
      </c>
      <c r="Z12">
        <v>0</v>
      </c>
      <c r="AA12">
        <v>30.079999999999998</v>
      </c>
      <c r="AD12" s="4">
        <f t="shared" si="4"/>
        <v>0</v>
      </c>
      <c r="AE12" s="4">
        <f t="shared" si="5"/>
        <v>0</v>
      </c>
      <c r="AG12" s="5">
        <f t="shared" si="6"/>
        <v>0</v>
      </c>
      <c r="AH12" s="5">
        <f t="shared" si="7"/>
        <v>0</v>
      </c>
    </row>
    <row r="13">
      <c r="E13" s="4">
        <v>26.4285512412016</v>
      </c>
      <c r="G13" s="4">
        <v>11</v>
      </c>
      <c r="H13">
        <v>0</v>
      </c>
      <c r="I13">
        <v>0</v>
      </c>
      <c r="K13" s="5">
        <v>1308.9000000000001</v>
      </c>
      <c r="L13" s="5">
        <v>0</v>
      </c>
      <c r="N13" s="2">
        <v>642.22222222222194</v>
      </c>
      <c r="O13" s="2">
        <v>0</v>
      </c>
      <c r="Y13">
        <v>30.710000000000001</v>
      </c>
      <c r="Z13">
        <v>0</v>
      </c>
      <c r="AA13">
        <v>28.57</v>
      </c>
      <c r="AD13" s="4">
        <f t="shared" si="4"/>
        <v>0</v>
      </c>
      <c r="AE13" s="4">
        <f t="shared" si="5"/>
        <v>0</v>
      </c>
      <c r="AG13" s="5">
        <f t="shared" si="6"/>
        <v>0</v>
      </c>
      <c r="AH13" s="5">
        <f t="shared" si="7"/>
        <v>0</v>
      </c>
    </row>
    <row r="14">
      <c r="E14" s="4">
        <v>37.406410711749999</v>
      </c>
      <c r="G14" s="4">
        <v>12</v>
      </c>
      <c r="H14">
        <v>0</v>
      </c>
      <c r="I14">
        <v>0</v>
      </c>
      <c r="K14" s="5">
        <v>1308.9000000000001</v>
      </c>
      <c r="L14" s="5">
        <v>0</v>
      </c>
      <c r="N14" s="2">
        <v>642.22222222222194</v>
      </c>
      <c r="O14" s="2">
        <v>0</v>
      </c>
      <c r="Y14">
        <v>33.590000000000003</v>
      </c>
      <c r="Z14">
        <v>0</v>
      </c>
      <c r="AA14">
        <v>26</v>
      </c>
      <c r="AD14" s="4">
        <f t="shared" si="4"/>
        <v>0</v>
      </c>
      <c r="AE14" s="4">
        <f t="shared" si="5"/>
        <v>0</v>
      </c>
      <c r="AG14" s="5">
        <f t="shared" si="6"/>
        <v>0</v>
      </c>
      <c r="AH14" s="5">
        <f t="shared" si="7"/>
        <v>0</v>
      </c>
    </row>
    <row r="15">
      <c r="E15" s="4">
        <v>40.540592231677898</v>
      </c>
      <c r="G15" s="4">
        <v>13</v>
      </c>
      <c r="H15">
        <v>0</v>
      </c>
      <c r="I15">
        <v>0</v>
      </c>
      <c r="K15" s="5">
        <v>1308.9000000000001</v>
      </c>
      <c r="L15" s="5">
        <v>0</v>
      </c>
      <c r="N15" s="2">
        <v>822.22222222222194</v>
      </c>
      <c r="O15" s="2">
        <v>-200</v>
      </c>
      <c r="Y15">
        <v>30.859999999999999</v>
      </c>
      <c r="Z15">
        <v>0</v>
      </c>
      <c r="AA15">
        <v>25.100000000000001</v>
      </c>
      <c r="AD15" s="4">
        <f t="shared" si="4"/>
        <v>0</v>
      </c>
      <c r="AE15" s="4">
        <f t="shared" si="5"/>
        <v>0</v>
      </c>
      <c r="AG15" s="5">
        <f t="shared" si="6"/>
        <v>0</v>
      </c>
      <c r="AH15" s="5">
        <f t="shared" si="7"/>
        <v>0</v>
      </c>
    </row>
    <row r="16">
      <c r="E16" s="4">
        <v>20.7987363036647</v>
      </c>
      <c r="G16" s="4">
        <v>14</v>
      </c>
      <c r="H16">
        <v>0</v>
      </c>
      <c r="I16">
        <v>0</v>
      </c>
      <c r="K16" s="5">
        <v>1308.9000000000001</v>
      </c>
      <c r="L16" s="5">
        <v>0</v>
      </c>
      <c r="N16" s="2">
        <v>1002.22222222222</v>
      </c>
      <c r="O16" s="2">
        <v>-200</v>
      </c>
      <c r="Y16">
        <v>29.149999999999999</v>
      </c>
      <c r="Z16">
        <v>0</v>
      </c>
      <c r="AA16">
        <v>24.41</v>
      </c>
      <c r="AD16" s="4">
        <f t="shared" si="4"/>
        <v>0</v>
      </c>
      <c r="AE16" s="4">
        <f t="shared" si="5"/>
        <v>0</v>
      </c>
      <c r="AG16" s="5">
        <f t="shared" si="6"/>
        <v>0</v>
      </c>
      <c r="AH16" s="5">
        <f t="shared" si="7"/>
        <v>0</v>
      </c>
    </row>
    <row r="17">
      <c r="E17" s="4">
        <v>24.3702400901843</v>
      </c>
      <c r="G17" s="4">
        <v>15</v>
      </c>
      <c r="H17">
        <v>0</v>
      </c>
      <c r="I17">
        <v>0</v>
      </c>
      <c r="K17" s="5">
        <v>1308.9000000000001</v>
      </c>
      <c r="L17" s="5">
        <v>0</v>
      </c>
      <c r="N17" s="2">
        <v>1182.2222222222199</v>
      </c>
      <c r="O17" s="2">
        <v>-200</v>
      </c>
      <c r="Y17">
        <v>27.800000000000001</v>
      </c>
      <c r="Z17">
        <v>-81.481481481481097</v>
      </c>
      <c r="AA17">
        <v>23.620000000000001</v>
      </c>
      <c r="AD17" s="4">
        <f t="shared" si="4"/>
        <v>81.481481481481097</v>
      </c>
      <c r="AE17" s="4">
        <f t="shared" si="5"/>
        <v>1924.5925925925801</v>
      </c>
      <c r="AG17" s="5">
        <f t="shared" si="6"/>
        <v>81.481481481481097</v>
      </c>
      <c r="AH17" s="5">
        <f t="shared" si="7"/>
        <v>1924.5925925925801</v>
      </c>
    </row>
    <row r="18">
      <c r="E18" s="4">
        <v>21.932129111308701</v>
      </c>
      <c r="G18" s="4">
        <v>16</v>
      </c>
      <c r="H18">
        <v>0</v>
      </c>
      <c r="I18">
        <v>0</v>
      </c>
      <c r="K18" s="5">
        <v>1404.44444444444</v>
      </c>
      <c r="L18" s="5">
        <v>-106.16049382716</v>
      </c>
      <c r="N18" s="2">
        <v>1362.2222222222199</v>
      </c>
      <c r="O18" s="2">
        <v>-200</v>
      </c>
      <c r="Y18">
        <v>28.260000000000002</v>
      </c>
      <c r="Z18">
        <v>0</v>
      </c>
      <c r="AA18">
        <v>24.710000000000001</v>
      </c>
      <c r="AD18" s="4">
        <f t="shared" si="4"/>
        <v>0</v>
      </c>
      <c r="AE18" s="4">
        <f t="shared" si="5"/>
        <v>0</v>
      </c>
      <c r="AG18" s="5">
        <f t="shared" si="6"/>
        <v>-106.16049382716</v>
      </c>
      <c r="AH18" s="5">
        <f t="shared" si="7"/>
        <v>-2623.22580246913</v>
      </c>
    </row>
    <row r="19">
      <c r="E19" s="4">
        <v>38.361158369477302</v>
      </c>
      <c r="G19" s="4">
        <v>17</v>
      </c>
      <c r="H19">
        <v>0</v>
      </c>
      <c r="I19">
        <v>0</v>
      </c>
      <c r="K19" s="5">
        <v>1404.4000000000001</v>
      </c>
      <c r="L19" s="5">
        <v>0</v>
      </c>
      <c r="N19" s="2">
        <v>1362.2222222222199</v>
      </c>
      <c r="O19" s="2">
        <v>0</v>
      </c>
      <c r="Y19">
        <v>28.760000000000002</v>
      </c>
      <c r="Z19">
        <v>0</v>
      </c>
      <c r="AA19">
        <v>26.670000000000002</v>
      </c>
      <c r="AD19" s="4">
        <f t="shared" si="4"/>
        <v>0</v>
      </c>
      <c r="AE19" s="4">
        <f t="shared" si="5"/>
        <v>0</v>
      </c>
      <c r="AG19" s="5">
        <f t="shared" si="6"/>
        <v>0</v>
      </c>
      <c r="AH19" s="5">
        <f t="shared" si="7"/>
        <v>0</v>
      </c>
    </row>
    <row r="20">
      <c r="E20" s="4">
        <v>47.712014192821599</v>
      </c>
      <c r="G20" s="4">
        <v>18</v>
      </c>
      <c r="H20">
        <v>0</v>
      </c>
      <c r="I20">
        <v>0</v>
      </c>
      <c r="K20" s="5">
        <v>1404.4000000000001</v>
      </c>
      <c r="L20" s="5">
        <v>0</v>
      </c>
      <c r="N20" s="2">
        <v>1362.2222222222199</v>
      </c>
      <c r="O20" s="2">
        <v>0</v>
      </c>
      <c r="Y20">
        <v>32.640000000000001</v>
      </c>
      <c r="Z20">
        <v>0</v>
      </c>
      <c r="AA20">
        <v>27.379999999999999</v>
      </c>
      <c r="AD20" s="4">
        <f t="shared" si="4"/>
        <v>0</v>
      </c>
      <c r="AE20" s="4">
        <f t="shared" si="5"/>
        <v>0</v>
      </c>
      <c r="AG20" s="5">
        <f t="shared" si="6"/>
        <v>0</v>
      </c>
      <c r="AH20" s="5">
        <f t="shared" si="7"/>
        <v>0</v>
      </c>
    </row>
    <row r="21">
      <c r="E21" s="4">
        <v>28.5156972959334</v>
      </c>
      <c r="G21" s="4">
        <v>19</v>
      </c>
      <c r="H21">
        <v>0</v>
      </c>
      <c r="I21">
        <v>0</v>
      </c>
      <c r="K21" s="5">
        <v>1182.17777777778</v>
      </c>
      <c r="L21" s="5">
        <v>200</v>
      </c>
      <c r="N21" s="2">
        <v>1140</v>
      </c>
      <c r="O21" s="2">
        <v>200</v>
      </c>
      <c r="Y21">
        <v>38.719999999999999</v>
      </c>
      <c r="Z21">
        <v>200</v>
      </c>
      <c r="AA21">
        <v>67.140000000000001</v>
      </c>
      <c r="AD21" s="4">
        <f t="shared" si="4"/>
        <v>-200</v>
      </c>
      <c r="AE21" s="4">
        <f t="shared" si="5"/>
        <v>-13428</v>
      </c>
      <c r="AG21" s="5">
        <f t="shared" si="6"/>
        <v>0</v>
      </c>
      <c r="AH21" s="5">
        <f t="shared" si="7"/>
        <v>0</v>
      </c>
    </row>
    <row r="22">
      <c r="E22" s="4">
        <v>33.5433129046326</v>
      </c>
      <c r="G22" s="4">
        <v>20</v>
      </c>
      <c r="H22">
        <v>0</v>
      </c>
      <c r="I22">
        <v>0</v>
      </c>
      <c r="K22" s="5">
        <v>1182.2</v>
      </c>
      <c r="L22" s="5">
        <v>0</v>
      </c>
      <c r="N22" s="2">
        <v>1140</v>
      </c>
      <c r="O22" s="2">
        <v>0</v>
      </c>
      <c r="Y22">
        <v>34.109999999999999</v>
      </c>
      <c r="Z22">
        <v>0</v>
      </c>
      <c r="AA22">
        <v>26.850000000000001</v>
      </c>
      <c r="AD22" s="4">
        <f t="shared" si="4"/>
        <v>0</v>
      </c>
      <c r="AE22" s="4">
        <f t="shared" si="5"/>
        <v>0</v>
      </c>
      <c r="AG22" s="5">
        <f t="shared" si="6"/>
        <v>0</v>
      </c>
      <c r="AH22" s="5">
        <f t="shared" si="7"/>
        <v>0</v>
      </c>
    </row>
    <row r="23">
      <c r="E23" s="4">
        <v>20.7475630235596</v>
      </c>
      <c r="G23" s="4">
        <v>21</v>
      </c>
      <c r="H23">
        <v>0</v>
      </c>
      <c r="I23">
        <v>0</v>
      </c>
      <c r="K23" s="5">
        <v>1182.2</v>
      </c>
      <c r="L23" s="5">
        <v>0</v>
      </c>
      <c r="N23" s="2">
        <v>1140</v>
      </c>
      <c r="O23" s="2">
        <v>0</v>
      </c>
      <c r="Y23">
        <v>28.43</v>
      </c>
      <c r="Z23">
        <v>0</v>
      </c>
      <c r="AA23">
        <v>25.920000000000002</v>
      </c>
      <c r="AD23" s="4">
        <f t="shared" si="4"/>
        <v>0</v>
      </c>
      <c r="AE23" s="4">
        <f t="shared" si="5"/>
        <v>0</v>
      </c>
      <c r="AG23" s="5">
        <f t="shared" si="6"/>
        <v>0</v>
      </c>
      <c r="AH23" s="5">
        <f t="shared" si="7"/>
        <v>0</v>
      </c>
    </row>
    <row r="24">
      <c r="E24" s="4">
        <v>16.850011609052402</v>
      </c>
      <c r="G24" s="4">
        <v>22</v>
      </c>
      <c r="H24">
        <v>0</v>
      </c>
      <c r="I24">
        <v>0</v>
      </c>
      <c r="K24" s="5">
        <v>1362.2</v>
      </c>
      <c r="L24" s="5">
        <v>-200</v>
      </c>
      <c r="N24" s="2">
        <v>1320</v>
      </c>
      <c r="O24" s="2">
        <v>-200</v>
      </c>
      <c r="Y24">
        <v>23.280000000000001</v>
      </c>
      <c r="Z24">
        <v>-200</v>
      </c>
      <c r="AA24">
        <v>24.300000000000001</v>
      </c>
      <c r="AD24" s="4">
        <f t="shared" si="4"/>
        <v>200</v>
      </c>
      <c r="AE24" s="4">
        <f t="shared" si="5"/>
        <v>4860</v>
      </c>
      <c r="AG24" s="5">
        <f t="shared" si="6"/>
        <v>0</v>
      </c>
      <c r="AH24" s="5">
        <f t="shared" si="7"/>
        <v>0</v>
      </c>
    </row>
    <row r="25">
      <c r="E25" s="4">
        <v>22.542145774342799</v>
      </c>
      <c r="G25" s="4">
        <v>23</v>
      </c>
      <c r="H25">
        <v>1500</v>
      </c>
      <c r="I25">
        <v>-1666.6666666666699</v>
      </c>
      <c r="K25" s="5">
        <v>1500</v>
      </c>
      <c r="L25" s="5">
        <v>-153.111111111111</v>
      </c>
      <c r="N25" s="2">
        <v>1500</v>
      </c>
      <c r="O25" s="2">
        <v>-200</v>
      </c>
      <c r="Y25">
        <v>23.18</v>
      </c>
      <c r="Z25">
        <v>-200</v>
      </c>
      <c r="AA25">
        <v>22.989999999999998</v>
      </c>
      <c r="AD25" s="4">
        <f t="shared" si="4"/>
        <v>-1466.6666666666699</v>
      </c>
      <c r="AE25" s="4">
        <f t="shared" si="5"/>
        <v>-33718.666666666701</v>
      </c>
      <c r="AG25" s="5">
        <f t="shared" si="6"/>
        <v>46.8888888888889</v>
      </c>
      <c r="AH25" s="5">
        <f t="shared" si="7"/>
        <v>1077.97555555556</v>
      </c>
    </row>
    <row r="26">
      <c r="E26" s="4"/>
      <c r="G26" s="4"/>
      <c r="H26" s="4"/>
      <c r="I26" s="4"/>
      <c r="K26" s="5"/>
      <c r="L26" s="5"/>
      <c r="AC26" s="4" t="s">
        <v>11</v>
      </c>
      <c r="AE26" s="4">
        <f>SUM(AE2:AE25)</f>
        <v>351.52592592591799</v>
      </c>
      <c r="AF26" s="5" t="s">
        <v>11</v>
      </c>
      <c r="AH26" s="5">
        <f>SUM(AH2:AH25)</f>
        <v>1558.1999456790199</v>
      </c>
    </row>
    <row r="27">
      <c r="E27" s="4"/>
      <c r="G27" s="4"/>
      <c r="H27" s="4"/>
      <c r="I27" s="4"/>
      <c r="K27" s="5"/>
      <c r="L27" s="5"/>
      <c r="Y27" t="s">
        <v>12</v>
      </c>
      <c r="Z27">
        <f>SUMPRODUCT(Y2:Y25,Z2:Z25)</f>
        <v>9026.8148148148193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10</v>
      </c>
      <c r="Z29" s="5">
        <v>1558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Q31" s="1"/>
      <c r="R31" s="1"/>
      <c r="S31" s="1"/>
      <c r="T31" s="1"/>
      <c r="Y31" t="s">
        <v>17</v>
      </c>
      <c r="Z31">
        <v>7243.8000000000002</v>
      </c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A35" t="s">
        <v>18</v>
      </c>
      <c r="B35" t="s">
        <v>19</v>
      </c>
      <c r="E35" s="4"/>
      <c r="G35" s="4">
        <v>95</v>
      </c>
      <c r="H35" s="4"/>
      <c r="I35" s="4"/>
      <c r="K35" s="3"/>
      <c r="L35" s="3">
        <v>5</v>
      </c>
      <c r="N35" s="5"/>
      <c r="O35" s="5"/>
      <c r="Q35" s="2"/>
      <c r="R35" s="2"/>
      <c r="V35" s="1"/>
      <c r="W35" s="1"/>
    </row>
    <row r="36">
      <c r="B36" t="s">
        <v>1</v>
      </c>
      <c r="C36" t="s">
        <v>2</v>
      </c>
      <c r="E36" s="9"/>
      <c r="G36" t="s">
        <v>1</v>
      </c>
      <c r="H36" t="s">
        <v>2</v>
      </c>
      <c r="I36" s="4"/>
      <c r="L36" t="s">
        <v>1</v>
      </c>
      <c r="M36" t="s">
        <v>2</v>
      </c>
      <c r="N36" s="4"/>
      <c r="O36" s="5"/>
      <c r="Q36" s="2"/>
      <c r="R36" s="2"/>
      <c r="S36" s="10"/>
    </row>
    <row r="37">
      <c r="A37">
        <v>0</v>
      </c>
      <c r="B37">
        <v>1500</v>
      </c>
      <c r="C37">
        <v>0</v>
      </c>
      <c r="F37">
        <v>0</v>
      </c>
      <c r="G37">
        <v>1680</v>
      </c>
      <c r="H37">
        <v>-200</v>
      </c>
      <c r="K37">
        <v>0</v>
      </c>
      <c r="L37">
        <v>1500</v>
      </c>
      <c r="M37">
        <v>0</v>
      </c>
    </row>
    <row r="38">
      <c r="A38">
        <v>1</v>
      </c>
      <c r="B38">
        <v>1500</v>
      </c>
      <c r="C38">
        <v>0</v>
      </c>
      <c r="F38">
        <v>1</v>
      </c>
      <c r="G38">
        <v>1680</v>
      </c>
      <c r="H38">
        <v>0</v>
      </c>
      <c r="K38">
        <v>1</v>
      </c>
      <c r="L38">
        <v>1500</v>
      </c>
      <c r="M38">
        <v>0</v>
      </c>
    </row>
    <row r="39">
      <c r="A39">
        <v>2</v>
      </c>
      <c r="B39">
        <v>1500</v>
      </c>
      <c r="C39">
        <v>0</v>
      </c>
      <c r="F39">
        <v>2</v>
      </c>
      <c r="G39">
        <v>1680</v>
      </c>
      <c r="H39">
        <v>0</v>
      </c>
      <c r="K39">
        <v>2</v>
      </c>
      <c r="L39">
        <v>1277.7777777777801</v>
      </c>
      <c r="M39">
        <v>200</v>
      </c>
    </row>
    <row r="40">
      <c r="A40">
        <v>3</v>
      </c>
      <c r="B40">
        <v>1277.7777777777801</v>
      </c>
      <c r="C40">
        <v>200</v>
      </c>
      <c r="F40">
        <v>3</v>
      </c>
      <c r="G40">
        <v>1457.7777777777801</v>
      </c>
      <c r="H40">
        <v>200</v>
      </c>
      <c r="K40">
        <v>3</v>
      </c>
      <c r="L40">
        <v>1055.5777777777801</v>
      </c>
      <c r="M40">
        <v>200</v>
      </c>
    </row>
    <row r="41">
      <c r="A41">
        <v>4</v>
      </c>
      <c r="B41">
        <v>1055.5777777777801</v>
      </c>
      <c r="C41">
        <v>200</v>
      </c>
      <c r="F41">
        <v>4</v>
      </c>
      <c r="G41">
        <v>1457.8</v>
      </c>
      <c r="H41">
        <v>0</v>
      </c>
      <c r="K41">
        <v>4</v>
      </c>
      <c r="L41">
        <v>833.37777777777796</v>
      </c>
      <c r="M41">
        <v>200</v>
      </c>
    </row>
    <row r="42">
      <c r="A42">
        <v>5</v>
      </c>
      <c r="B42">
        <v>833.37777777777796</v>
      </c>
      <c r="C42">
        <v>200</v>
      </c>
      <c r="F42">
        <v>5</v>
      </c>
      <c r="G42">
        <v>1235.5777777777801</v>
      </c>
      <c r="H42">
        <v>200</v>
      </c>
      <c r="K42">
        <v>5</v>
      </c>
      <c r="L42">
        <v>611.17777777777803</v>
      </c>
      <c r="M42">
        <v>200</v>
      </c>
    </row>
    <row r="43">
      <c r="A43">
        <v>6</v>
      </c>
      <c r="B43">
        <v>611.17777777777803</v>
      </c>
      <c r="C43">
        <v>200</v>
      </c>
      <c r="F43">
        <v>6</v>
      </c>
      <c r="G43">
        <v>1013.37777777778</v>
      </c>
      <c r="H43">
        <v>200</v>
      </c>
      <c r="K43">
        <v>6</v>
      </c>
      <c r="L43">
        <v>388.97777777777799</v>
      </c>
      <c r="M43">
        <v>200</v>
      </c>
    </row>
    <row r="44">
      <c r="A44">
        <v>7</v>
      </c>
      <c r="B44">
        <v>388.97777777777799</v>
      </c>
      <c r="C44">
        <v>200</v>
      </c>
      <c r="F44">
        <v>7</v>
      </c>
      <c r="G44">
        <v>791.17777777777803</v>
      </c>
      <c r="H44">
        <v>200</v>
      </c>
      <c r="K44">
        <v>7</v>
      </c>
      <c r="L44">
        <v>166.777777777778</v>
      </c>
      <c r="M44">
        <v>200</v>
      </c>
    </row>
    <row r="45">
      <c r="A45">
        <v>8</v>
      </c>
      <c r="B45">
        <v>166.777777777778</v>
      </c>
      <c r="C45">
        <v>200</v>
      </c>
      <c r="F45">
        <v>8</v>
      </c>
      <c r="G45">
        <v>791.20000000000005</v>
      </c>
      <c r="H45">
        <v>0</v>
      </c>
      <c r="K45">
        <v>8</v>
      </c>
      <c r="L45">
        <v>0</v>
      </c>
      <c r="M45">
        <v>150.12</v>
      </c>
    </row>
    <row r="46">
      <c r="A46">
        <v>9</v>
      </c>
      <c r="B46">
        <v>0</v>
      </c>
      <c r="C46">
        <v>150.12</v>
      </c>
      <c r="F46">
        <v>9</v>
      </c>
      <c r="G46">
        <v>791.20000000000005</v>
      </c>
      <c r="H46">
        <v>0</v>
      </c>
      <c r="K46">
        <v>9</v>
      </c>
      <c r="L46">
        <v>0</v>
      </c>
      <c r="M46">
        <v>0</v>
      </c>
    </row>
    <row r="47">
      <c r="A47">
        <v>10</v>
      </c>
      <c r="B47">
        <v>0</v>
      </c>
      <c r="C47">
        <v>0</v>
      </c>
      <c r="F47">
        <v>10</v>
      </c>
      <c r="G47">
        <v>791.20000000000005</v>
      </c>
      <c r="H47">
        <v>0</v>
      </c>
      <c r="K47">
        <v>10</v>
      </c>
      <c r="L47">
        <v>0</v>
      </c>
      <c r="M47">
        <v>0</v>
      </c>
    </row>
    <row r="48">
      <c r="A48">
        <v>11</v>
      </c>
      <c r="B48">
        <v>180</v>
      </c>
      <c r="C48">
        <v>-200</v>
      </c>
      <c r="F48">
        <v>11</v>
      </c>
      <c r="G48">
        <v>971.20000000000005</v>
      </c>
      <c r="H48">
        <v>-200</v>
      </c>
      <c r="K48">
        <v>11</v>
      </c>
      <c r="L48">
        <v>0</v>
      </c>
      <c r="M48">
        <v>0</v>
      </c>
    </row>
    <row r="49">
      <c r="A49">
        <v>12</v>
      </c>
      <c r="B49">
        <v>180</v>
      </c>
      <c r="C49">
        <v>0</v>
      </c>
      <c r="F49">
        <v>12</v>
      </c>
      <c r="G49">
        <v>971.20000000000005</v>
      </c>
      <c r="H49">
        <v>0</v>
      </c>
      <c r="K49">
        <v>12</v>
      </c>
      <c r="L49">
        <v>0</v>
      </c>
      <c r="M49">
        <v>0</v>
      </c>
    </row>
    <row r="50">
      <c r="A50">
        <v>13</v>
      </c>
      <c r="B50">
        <v>360</v>
      </c>
      <c r="C50">
        <v>-200</v>
      </c>
      <c r="F50">
        <v>13</v>
      </c>
      <c r="G50">
        <v>1151.2</v>
      </c>
      <c r="H50">
        <v>-200</v>
      </c>
      <c r="K50">
        <v>13</v>
      </c>
      <c r="L50">
        <v>0</v>
      </c>
      <c r="M50">
        <v>0</v>
      </c>
    </row>
    <row r="51">
      <c r="A51">
        <v>14</v>
      </c>
      <c r="B51">
        <v>540</v>
      </c>
      <c r="C51">
        <v>-200</v>
      </c>
      <c r="F51">
        <v>14</v>
      </c>
      <c r="G51">
        <v>1331.2</v>
      </c>
      <c r="H51">
        <v>-200</v>
      </c>
      <c r="K51">
        <v>14</v>
      </c>
      <c r="L51">
        <v>180</v>
      </c>
      <c r="M51">
        <v>-200</v>
      </c>
    </row>
    <row r="52">
      <c r="A52">
        <v>15</v>
      </c>
      <c r="B52">
        <v>540</v>
      </c>
      <c r="C52">
        <v>0</v>
      </c>
      <c r="F52">
        <v>15</v>
      </c>
      <c r="G52">
        <v>1511.2</v>
      </c>
      <c r="H52">
        <v>-200</v>
      </c>
      <c r="K52">
        <v>15</v>
      </c>
      <c r="L52">
        <v>0</v>
      </c>
      <c r="M52">
        <v>162</v>
      </c>
    </row>
    <row r="53">
      <c r="A53">
        <v>16</v>
      </c>
      <c r="B53">
        <v>540</v>
      </c>
      <c r="C53">
        <v>0</v>
      </c>
      <c r="F53">
        <v>16</v>
      </c>
      <c r="G53">
        <v>1691.2</v>
      </c>
      <c r="H53">
        <v>-200</v>
      </c>
      <c r="K53">
        <v>16</v>
      </c>
      <c r="L53">
        <v>0</v>
      </c>
      <c r="M53">
        <v>0</v>
      </c>
    </row>
    <row r="54">
      <c r="A54">
        <v>17</v>
      </c>
      <c r="B54">
        <v>540</v>
      </c>
      <c r="C54">
        <v>0</v>
      </c>
      <c r="F54">
        <v>17</v>
      </c>
      <c r="G54">
        <v>1871.2</v>
      </c>
      <c r="H54">
        <v>-200</v>
      </c>
      <c r="K54">
        <v>17</v>
      </c>
      <c r="L54">
        <v>0</v>
      </c>
      <c r="M54">
        <v>0</v>
      </c>
    </row>
    <row r="55">
      <c r="A55">
        <v>18</v>
      </c>
      <c r="B55">
        <v>317.777777777778</v>
      </c>
      <c r="C55">
        <v>200</v>
      </c>
      <c r="F55">
        <v>18</v>
      </c>
      <c r="G55">
        <v>1648.9777777777799</v>
      </c>
      <c r="H55">
        <v>200</v>
      </c>
      <c r="K55">
        <v>18</v>
      </c>
      <c r="L55">
        <v>0</v>
      </c>
      <c r="M55">
        <v>0</v>
      </c>
    </row>
    <row r="56">
      <c r="A56">
        <v>19</v>
      </c>
      <c r="B56">
        <v>317.80000000000001</v>
      </c>
      <c r="C56">
        <v>0</v>
      </c>
      <c r="F56">
        <v>19</v>
      </c>
      <c r="G56">
        <v>1426.7777777777801</v>
      </c>
      <c r="H56">
        <v>200</v>
      </c>
      <c r="K56">
        <v>19</v>
      </c>
      <c r="L56">
        <v>0</v>
      </c>
      <c r="M56">
        <v>0</v>
      </c>
    </row>
    <row r="57">
      <c r="A57">
        <v>20</v>
      </c>
      <c r="B57">
        <v>95.577777777777797</v>
      </c>
      <c r="C57">
        <v>200</v>
      </c>
      <c r="F57">
        <v>20</v>
      </c>
      <c r="G57">
        <v>1204.5777777777801</v>
      </c>
      <c r="H57">
        <v>200</v>
      </c>
      <c r="K57">
        <v>20</v>
      </c>
      <c r="L57">
        <v>0</v>
      </c>
      <c r="M57">
        <v>0</v>
      </c>
    </row>
    <row r="58">
      <c r="A58">
        <v>21</v>
      </c>
      <c r="B58">
        <v>275.60000000000002</v>
      </c>
      <c r="C58">
        <v>-200</v>
      </c>
      <c r="F58">
        <v>21</v>
      </c>
      <c r="G58">
        <v>1384.5999999999999</v>
      </c>
      <c r="H58">
        <v>-200</v>
      </c>
      <c r="K58">
        <v>21</v>
      </c>
      <c r="L58">
        <v>0</v>
      </c>
      <c r="M58">
        <v>0</v>
      </c>
    </row>
    <row r="59">
      <c r="A59">
        <v>22</v>
      </c>
      <c r="B59">
        <v>275.60000000000002</v>
      </c>
      <c r="C59">
        <v>0</v>
      </c>
      <c r="F59">
        <v>22</v>
      </c>
      <c r="G59">
        <v>1564.5999999999999</v>
      </c>
      <c r="H59">
        <v>-200</v>
      </c>
      <c r="K59">
        <v>22</v>
      </c>
      <c r="L59">
        <v>0</v>
      </c>
      <c r="M59">
        <v>0</v>
      </c>
    </row>
    <row r="60">
      <c r="A60">
        <v>23</v>
      </c>
      <c r="B60">
        <v>1500</v>
      </c>
      <c r="C60">
        <v>-1360.44444444444</v>
      </c>
      <c r="F60">
        <v>23</v>
      </c>
      <c r="G60">
        <v>1500</v>
      </c>
      <c r="H60">
        <v>71.7777777777777</v>
      </c>
      <c r="K60">
        <v>23</v>
      </c>
      <c r="L60">
        <v>1500</v>
      </c>
      <c r="M60">
        <v>-1666.6666666666699</v>
      </c>
    </row>
    <row r="61"/>
    <row r="62" s="4" customFormat="1">
      <c r="C62" s="4">
        <v>-2068</v>
      </c>
      <c r="H62" s="4">
        <v>1073</v>
      </c>
      <c r="M62" s="4">
        <v>-704</v>
      </c>
    </row>
    <row r="63">
      <c r="N63" s="4"/>
    </row>
    <row r="64">
      <c r="A64" t="s">
        <v>20</v>
      </c>
      <c r="B64" t="s">
        <v>19</v>
      </c>
      <c r="E64" s="4"/>
      <c r="G64" s="4">
        <v>95</v>
      </c>
      <c r="H64" s="4"/>
      <c r="I64" s="4"/>
      <c r="K64" s="3"/>
      <c r="L64" s="3">
        <v>5</v>
      </c>
      <c r="M64" s="4"/>
    </row>
    <row r="65">
      <c r="B65" t="s">
        <v>1</v>
      </c>
      <c r="C65" t="s">
        <v>2</v>
      </c>
      <c r="E65" s="9"/>
      <c r="G65" t="s">
        <v>1</v>
      </c>
      <c r="H65" t="s">
        <v>2</v>
      </c>
      <c r="I65" s="4"/>
      <c r="L65" t="s">
        <v>1</v>
      </c>
      <c r="M65" t="s">
        <v>2</v>
      </c>
    </row>
    <row r="66">
      <c r="A66">
        <v>0</v>
      </c>
      <c r="B66">
        <v>1500</v>
      </c>
      <c r="C66">
        <v>0</v>
      </c>
      <c r="F66">
        <v>0</v>
      </c>
      <c r="G66">
        <v>1680</v>
      </c>
      <c r="H66">
        <v>-200</v>
      </c>
      <c r="K66">
        <v>0</v>
      </c>
      <c r="L66">
        <v>1500</v>
      </c>
      <c r="M66">
        <v>0</v>
      </c>
    </row>
    <row r="67">
      <c r="A67">
        <v>1</v>
      </c>
      <c r="B67">
        <v>1500</v>
      </c>
      <c r="C67">
        <v>0</v>
      </c>
      <c r="F67">
        <v>1</v>
      </c>
      <c r="G67">
        <v>1860</v>
      </c>
      <c r="H67">
        <v>-200</v>
      </c>
      <c r="K67">
        <v>1</v>
      </c>
      <c r="L67">
        <v>1500</v>
      </c>
      <c r="M67">
        <v>0</v>
      </c>
      <c r="N67" s="5"/>
      <c r="O67" s="3"/>
    </row>
    <row r="68">
      <c r="A68">
        <v>2</v>
      </c>
      <c r="B68">
        <v>1500</v>
      </c>
      <c r="C68">
        <v>0</v>
      </c>
      <c r="F68">
        <v>2</v>
      </c>
      <c r="G68">
        <v>1860</v>
      </c>
      <c r="H68">
        <v>0</v>
      </c>
      <c r="K68">
        <v>2</v>
      </c>
      <c r="L68">
        <v>1277.7777777777801</v>
      </c>
      <c r="M68">
        <v>200</v>
      </c>
    </row>
    <row r="69">
      <c r="A69">
        <v>3</v>
      </c>
      <c r="B69">
        <v>1277.7777777777801</v>
      </c>
      <c r="C69">
        <v>200</v>
      </c>
      <c r="F69">
        <v>3</v>
      </c>
      <c r="G69">
        <v>1637.7777777777801</v>
      </c>
      <c r="H69">
        <v>200</v>
      </c>
      <c r="K69">
        <v>3</v>
      </c>
      <c r="L69">
        <v>1055.5777777777801</v>
      </c>
      <c r="M69">
        <v>200</v>
      </c>
    </row>
    <row r="70">
      <c r="A70">
        <v>4</v>
      </c>
      <c r="B70">
        <v>1055.5777777777801</v>
      </c>
      <c r="C70">
        <v>200</v>
      </c>
      <c r="F70">
        <v>4</v>
      </c>
      <c r="G70">
        <v>1637.8</v>
      </c>
      <c r="H70">
        <v>0</v>
      </c>
      <c r="K70">
        <v>4</v>
      </c>
      <c r="L70">
        <v>833.37777777777796</v>
      </c>
      <c r="M70">
        <v>200</v>
      </c>
    </row>
    <row r="71">
      <c r="A71">
        <v>5</v>
      </c>
      <c r="B71">
        <v>833.37777777777796</v>
      </c>
      <c r="C71">
        <v>200</v>
      </c>
      <c r="F71">
        <v>5</v>
      </c>
      <c r="G71">
        <v>1415.5777777777801</v>
      </c>
      <c r="H71">
        <v>200</v>
      </c>
      <c r="K71">
        <v>5</v>
      </c>
      <c r="L71">
        <v>611.17777777777803</v>
      </c>
      <c r="M71">
        <v>200</v>
      </c>
    </row>
    <row r="72">
      <c r="A72">
        <v>6</v>
      </c>
      <c r="B72">
        <v>611.17777777777803</v>
      </c>
      <c r="C72">
        <v>200</v>
      </c>
      <c r="F72">
        <v>6</v>
      </c>
      <c r="G72">
        <v>1193.37777777778</v>
      </c>
      <c r="H72">
        <v>200</v>
      </c>
      <c r="K72">
        <v>6</v>
      </c>
      <c r="L72">
        <v>388.97777777777799</v>
      </c>
      <c r="M72">
        <v>200</v>
      </c>
    </row>
    <row r="73">
      <c r="A73">
        <v>7</v>
      </c>
      <c r="B73">
        <v>388.97777777777799</v>
      </c>
      <c r="C73">
        <v>200</v>
      </c>
      <c r="F73">
        <v>7</v>
      </c>
      <c r="G73">
        <v>971.17777777777803</v>
      </c>
      <c r="H73">
        <v>200</v>
      </c>
      <c r="K73">
        <v>7</v>
      </c>
      <c r="L73">
        <v>166.777777777778</v>
      </c>
      <c r="M73">
        <v>200</v>
      </c>
    </row>
    <row r="74">
      <c r="A74">
        <v>8</v>
      </c>
      <c r="B74">
        <v>389</v>
      </c>
      <c r="C74">
        <v>0</v>
      </c>
      <c r="F74">
        <v>8</v>
      </c>
      <c r="G74">
        <v>971.20000000000005</v>
      </c>
      <c r="H74">
        <v>0</v>
      </c>
      <c r="K74">
        <v>8</v>
      </c>
      <c r="L74">
        <v>0</v>
      </c>
      <c r="M74">
        <v>150.12</v>
      </c>
    </row>
    <row r="75">
      <c r="A75">
        <v>9</v>
      </c>
      <c r="B75">
        <v>166.777777777778</v>
      </c>
      <c r="C75">
        <v>200</v>
      </c>
      <c r="F75">
        <v>9</v>
      </c>
      <c r="G75">
        <v>971.20000000000005</v>
      </c>
      <c r="H75">
        <v>0</v>
      </c>
      <c r="K75">
        <v>9</v>
      </c>
      <c r="L75">
        <v>0</v>
      </c>
      <c r="M75">
        <v>0</v>
      </c>
    </row>
    <row r="76">
      <c r="A76">
        <v>10</v>
      </c>
      <c r="B76">
        <v>0</v>
      </c>
      <c r="C76">
        <v>150.12</v>
      </c>
      <c r="F76">
        <v>10</v>
      </c>
      <c r="G76">
        <v>971.20000000000005</v>
      </c>
      <c r="H76">
        <v>0</v>
      </c>
      <c r="K76">
        <v>10</v>
      </c>
      <c r="L76">
        <v>0</v>
      </c>
      <c r="M76">
        <v>0</v>
      </c>
    </row>
    <row r="77">
      <c r="A77">
        <v>11</v>
      </c>
      <c r="B77">
        <v>180</v>
      </c>
      <c r="C77">
        <v>-200</v>
      </c>
      <c r="F77">
        <v>11</v>
      </c>
      <c r="G77">
        <v>1151.2</v>
      </c>
      <c r="H77">
        <v>-200</v>
      </c>
      <c r="K77">
        <v>11</v>
      </c>
      <c r="L77">
        <v>0</v>
      </c>
      <c r="M77">
        <v>0</v>
      </c>
    </row>
    <row r="78">
      <c r="A78">
        <v>12</v>
      </c>
      <c r="B78">
        <v>180</v>
      </c>
      <c r="C78">
        <v>0</v>
      </c>
      <c r="F78">
        <v>12</v>
      </c>
      <c r="G78">
        <v>1151.2</v>
      </c>
      <c r="H78">
        <v>0</v>
      </c>
      <c r="K78">
        <v>12</v>
      </c>
      <c r="L78">
        <v>0</v>
      </c>
      <c r="M78">
        <v>0</v>
      </c>
    </row>
    <row r="79">
      <c r="A79">
        <v>13</v>
      </c>
      <c r="B79">
        <v>360</v>
      </c>
      <c r="C79">
        <v>-200</v>
      </c>
      <c r="F79">
        <v>13</v>
      </c>
      <c r="G79">
        <v>1308.9000000000001</v>
      </c>
      <c r="H79">
        <v>-175.222222222222</v>
      </c>
      <c r="K79">
        <v>13</v>
      </c>
      <c r="L79">
        <v>0</v>
      </c>
      <c r="M79">
        <v>0</v>
      </c>
    </row>
    <row r="80">
      <c r="A80">
        <v>14</v>
      </c>
      <c r="B80">
        <v>540</v>
      </c>
      <c r="C80">
        <v>-200</v>
      </c>
      <c r="F80">
        <v>14</v>
      </c>
      <c r="G80">
        <v>1488.9000000000001</v>
      </c>
      <c r="H80">
        <v>-200</v>
      </c>
      <c r="K80">
        <v>14</v>
      </c>
      <c r="L80">
        <v>0</v>
      </c>
      <c r="M80">
        <v>0</v>
      </c>
    </row>
    <row r="81">
      <c r="A81">
        <v>15</v>
      </c>
      <c r="B81">
        <v>540</v>
      </c>
      <c r="C81">
        <v>0</v>
      </c>
      <c r="F81">
        <v>15</v>
      </c>
      <c r="G81">
        <v>1668.9000000000001</v>
      </c>
      <c r="H81">
        <v>-200</v>
      </c>
      <c r="K81">
        <v>15</v>
      </c>
      <c r="L81">
        <v>0</v>
      </c>
      <c r="M81">
        <v>0</v>
      </c>
    </row>
    <row r="82">
      <c r="A82">
        <v>16</v>
      </c>
      <c r="B82">
        <v>540</v>
      </c>
      <c r="C82">
        <v>0</v>
      </c>
      <c r="F82">
        <v>16</v>
      </c>
      <c r="G82">
        <v>1848.9000000000001</v>
      </c>
      <c r="H82">
        <v>-200</v>
      </c>
      <c r="K82">
        <v>16</v>
      </c>
      <c r="L82">
        <v>0</v>
      </c>
      <c r="M82">
        <v>0</v>
      </c>
    </row>
    <row r="83">
      <c r="A83">
        <v>17</v>
      </c>
      <c r="B83">
        <v>720</v>
      </c>
      <c r="C83">
        <v>-200</v>
      </c>
      <c r="F83">
        <v>17</v>
      </c>
      <c r="G83">
        <v>2028.9000000000001</v>
      </c>
      <c r="H83">
        <v>-200</v>
      </c>
      <c r="K83">
        <v>17</v>
      </c>
      <c r="L83">
        <v>0</v>
      </c>
      <c r="M83">
        <v>0</v>
      </c>
    </row>
    <row r="84">
      <c r="A84">
        <v>18</v>
      </c>
      <c r="B84">
        <v>497.777777777778</v>
      </c>
      <c r="C84">
        <v>200</v>
      </c>
      <c r="F84">
        <v>18</v>
      </c>
      <c r="G84">
        <v>2028.9000000000001</v>
      </c>
      <c r="H84">
        <v>0</v>
      </c>
      <c r="K84">
        <v>18</v>
      </c>
      <c r="L84">
        <v>0</v>
      </c>
      <c r="M84">
        <v>0</v>
      </c>
    </row>
    <row r="85">
      <c r="A85">
        <v>19</v>
      </c>
      <c r="B85">
        <v>497.80000000000001</v>
      </c>
      <c r="C85">
        <v>0</v>
      </c>
      <c r="F85">
        <v>19</v>
      </c>
      <c r="G85">
        <v>1806.67777777778</v>
      </c>
      <c r="H85">
        <v>200</v>
      </c>
      <c r="K85">
        <v>19</v>
      </c>
      <c r="L85">
        <v>0</v>
      </c>
      <c r="M85">
        <v>0</v>
      </c>
    </row>
    <row r="86">
      <c r="A86">
        <v>20</v>
      </c>
      <c r="B86">
        <v>275.57777777777801</v>
      </c>
      <c r="C86">
        <v>200</v>
      </c>
      <c r="F86">
        <v>20</v>
      </c>
      <c r="G86">
        <v>1806.7</v>
      </c>
      <c r="H86">
        <v>0</v>
      </c>
      <c r="K86">
        <v>20</v>
      </c>
      <c r="L86">
        <v>0</v>
      </c>
      <c r="M86">
        <v>0</v>
      </c>
    </row>
    <row r="87">
      <c r="A87">
        <v>21</v>
      </c>
      <c r="B87">
        <v>275.60000000000002</v>
      </c>
      <c r="C87">
        <v>0</v>
      </c>
      <c r="F87">
        <v>21</v>
      </c>
      <c r="G87">
        <v>1986.7</v>
      </c>
      <c r="H87">
        <v>-200</v>
      </c>
      <c r="K87">
        <v>21</v>
      </c>
      <c r="L87">
        <v>0</v>
      </c>
      <c r="M87">
        <v>0</v>
      </c>
    </row>
    <row r="88">
      <c r="A88">
        <v>22</v>
      </c>
      <c r="B88">
        <v>455.60000000000002</v>
      </c>
      <c r="C88">
        <v>-200</v>
      </c>
      <c r="F88">
        <v>22</v>
      </c>
      <c r="G88">
        <v>2166.6999999999998</v>
      </c>
      <c r="H88">
        <v>-200</v>
      </c>
      <c r="K88">
        <v>22</v>
      </c>
      <c r="L88">
        <v>0</v>
      </c>
      <c r="M88">
        <v>0</v>
      </c>
    </row>
    <row r="89">
      <c r="A89">
        <v>23</v>
      </c>
      <c r="B89">
        <v>1500</v>
      </c>
      <c r="C89">
        <v>-1160.44444444444</v>
      </c>
      <c r="F89">
        <v>23</v>
      </c>
      <c r="G89">
        <v>1500</v>
      </c>
      <c r="H89">
        <v>740.77777777777806</v>
      </c>
      <c r="K89">
        <v>23</v>
      </c>
      <c r="L89">
        <v>1500</v>
      </c>
      <c r="M89">
        <v>-1666.6666666666699</v>
      </c>
    </row>
    <row r="90"/>
    <row r="91" s="4" customFormat="1">
      <c r="C91" s="4">
        <v>-2432</v>
      </c>
      <c r="H91" s="4">
        <v>-105</v>
      </c>
      <c r="M91" s="4">
        <v>352</v>
      </c>
    </row>
    <row r="92"/>
    <row r="94">
      <c r="A94" t="s">
        <v>21</v>
      </c>
      <c r="B94" t="s">
        <v>19</v>
      </c>
      <c r="E94" s="4"/>
      <c r="G94" s="4">
        <v>95</v>
      </c>
      <c r="H94" s="4"/>
      <c r="I94" s="4"/>
      <c r="K94" s="3"/>
      <c r="L94" s="3">
        <v>5</v>
      </c>
    </row>
    <row r="95">
      <c r="B95" t="s">
        <v>1</v>
      </c>
      <c r="C95" t="s">
        <v>2</v>
      </c>
      <c r="E95" s="9"/>
      <c r="G95" t="s">
        <v>1</v>
      </c>
      <c r="H95" t="s">
        <v>2</v>
      </c>
      <c r="I95" s="4"/>
      <c r="L95" t="s">
        <v>1</v>
      </c>
      <c r="M95" t="s">
        <v>2</v>
      </c>
    </row>
    <row r="96">
      <c r="A96">
        <v>0</v>
      </c>
      <c r="B96">
        <v>1500</v>
      </c>
      <c r="C96">
        <v>0</v>
      </c>
      <c r="F96">
        <v>0</v>
      </c>
      <c r="G96">
        <v>1680</v>
      </c>
      <c r="H96">
        <v>-200</v>
      </c>
      <c r="K96">
        <v>0</v>
      </c>
      <c r="L96">
        <v>1500</v>
      </c>
      <c r="M96">
        <v>0</v>
      </c>
    </row>
    <row r="97">
      <c r="A97">
        <v>1</v>
      </c>
      <c r="B97">
        <v>1500</v>
      </c>
      <c r="C97">
        <v>0</v>
      </c>
      <c r="F97">
        <v>1</v>
      </c>
      <c r="G97">
        <v>1860</v>
      </c>
      <c r="H97">
        <v>-200</v>
      </c>
      <c r="K97">
        <v>1</v>
      </c>
      <c r="L97">
        <v>1500</v>
      </c>
      <c r="M97">
        <v>0</v>
      </c>
      <c r="T97" s="4"/>
      <c r="U97" s="4"/>
      <c r="V97" s="4"/>
      <c r="W97" s="4"/>
      <c r="X97" s="4"/>
      <c r="Y97" s="4"/>
      <c r="Z97" s="4"/>
      <c r="AA97" s="4"/>
    </row>
    <row r="98">
      <c r="A98">
        <v>2</v>
      </c>
      <c r="B98">
        <v>1500</v>
      </c>
      <c r="C98">
        <v>0</v>
      </c>
      <c r="F98">
        <v>2</v>
      </c>
      <c r="G98">
        <v>1860</v>
      </c>
      <c r="H98">
        <v>0</v>
      </c>
      <c r="K98">
        <v>2</v>
      </c>
      <c r="L98">
        <v>1277.7777777777801</v>
      </c>
      <c r="M98">
        <v>200</v>
      </c>
      <c r="T98" s="4"/>
      <c r="U98" s="4"/>
      <c r="V98" s="4"/>
      <c r="W98" s="4"/>
      <c r="X98" s="4"/>
      <c r="Y98" s="4"/>
      <c r="Z98" s="4"/>
      <c r="AA98" s="4"/>
    </row>
    <row r="99">
      <c r="A99">
        <v>3</v>
      </c>
      <c r="B99">
        <v>1277.7777777777801</v>
      </c>
      <c r="C99">
        <v>200</v>
      </c>
      <c r="F99">
        <v>3</v>
      </c>
      <c r="G99">
        <v>1637.7777777777801</v>
      </c>
      <c r="H99">
        <v>200</v>
      </c>
      <c r="K99">
        <v>3</v>
      </c>
      <c r="L99">
        <v>1055.5777777777801</v>
      </c>
      <c r="M99">
        <v>200</v>
      </c>
      <c r="T99" s="4"/>
      <c r="U99" s="4"/>
      <c r="V99" s="4"/>
      <c r="W99" s="4"/>
      <c r="X99" s="4"/>
      <c r="Y99" s="4"/>
      <c r="Z99" s="4"/>
      <c r="AA99" s="4"/>
    </row>
    <row r="100">
      <c r="A100">
        <v>4</v>
      </c>
      <c r="B100">
        <v>1055.5777777777801</v>
      </c>
      <c r="C100">
        <v>200</v>
      </c>
      <c r="F100">
        <v>4</v>
      </c>
      <c r="G100">
        <v>1637.8</v>
      </c>
      <c r="H100">
        <v>0</v>
      </c>
      <c r="K100">
        <v>4</v>
      </c>
      <c r="L100">
        <v>833.37777777777796</v>
      </c>
      <c r="M100">
        <v>200</v>
      </c>
      <c r="T100" s="4"/>
      <c r="U100" s="4"/>
      <c r="V100" s="4"/>
      <c r="W100" s="4"/>
      <c r="X100" s="4"/>
      <c r="Y100" s="4"/>
      <c r="Z100" s="4"/>
      <c r="AA100" s="4"/>
    </row>
    <row r="101">
      <c r="A101">
        <v>5</v>
      </c>
      <c r="B101">
        <v>833.37777777777796</v>
      </c>
      <c r="C101">
        <v>200</v>
      </c>
      <c r="F101">
        <v>5</v>
      </c>
      <c r="G101">
        <v>1415.5777777777801</v>
      </c>
      <c r="H101">
        <v>200</v>
      </c>
      <c r="K101">
        <v>5</v>
      </c>
      <c r="L101">
        <v>611.17777777777803</v>
      </c>
      <c r="M101">
        <v>200</v>
      </c>
      <c r="T101" s="4"/>
      <c r="U101" s="4"/>
      <c r="V101" s="4"/>
      <c r="W101" s="4"/>
      <c r="X101" s="4"/>
      <c r="Y101" s="4"/>
      <c r="Z101" s="4"/>
      <c r="AA101" s="4"/>
    </row>
    <row r="102">
      <c r="A102">
        <v>6</v>
      </c>
      <c r="B102">
        <v>611.17777777777803</v>
      </c>
      <c r="C102">
        <v>200</v>
      </c>
      <c r="F102">
        <v>6</v>
      </c>
      <c r="G102">
        <v>1193.37777777778</v>
      </c>
      <c r="H102">
        <v>200</v>
      </c>
      <c r="K102">
        <v>6</v>
      </c>
      <c r="L102">
        <v>388.97777777777799</v>
      </c>
      <c r="M102">
        <v>200</v>
      </c>
      <c r="T102" s="4"/>
      <c r="U102" s="4"/>
      <c r="V102" s="4"/>
      <c r="W102" s="4"/>
      <c r="X102" s="4"/>
      <c r="Y102" s="4"/>
      <c r="Z102" s="4"/>
      <c r="AA102" s="4"/>
    </row>
    <row r="103">
      <c r="A103">
        <v>7</v>
      </c>
      <c r="B103">
        <v>388.97777777777799</v>
      </c>
      <c r="C103">
        <v>200</v>
      </c>
      <c r="F103">
        <v>7</v>
      </c>
      <c r="G103">
        <v>971.17777777777803</v>
      </c>
      <c r="H103">
        <v>200</v>
      </c>
      <c r="K103">
        <v>7</v>
      </c>
      <c r="L103">
        <v>166.777777777778</v>
      </c>
      <c r="M103">
        <v>200</v>
      </c>
      <c r="T103" s="4"/>
      <c r="U103" s="4"/>
      <c r="V103" s="4"/>
      <c r="W103" s="4"/>
      <c r="X103" s="4"/>
      <c r="Y103" s="4"/>
      <c r="Z103" s="4"/>
      <c r="AA103" s="4"/>
    </row>
    <row r="104">
      <c r="A104">
        <v>8</v>
      </c>
      <c r="B104">
        <v>389</v>
      </c>
      <c r="C104">
        <v>0</v>
      </c>
      <c r="F104">
        <v>8</v>
      </c>
      <c r="G104">
        <v>971.20000000000005</v>
      </c>
      <c r="H104">
        <v>0</v>
      </c>
      <c r="K104">
        <v>8</v>
      </c>
      <c r="L104">
        <v>0</v>
      </c>
      <c r="M104">
        <v>150.12</v>
      </c>
      <c r="T104" s="4"/>
      <c r="U104" s="4"/>
      <c r="V104" s="4"/>
      <c r="W104" s="4"/>
      <c r="X104" s="4"/>
      <c r="Y104" s="4"/>
      <c r="Z104" s="4"/>
      <c r="AA104" s="4"/>
    </row>
    <row r="105">
      <c r="A105">
        <v>9</v>
      </c>
      <c r="B105">
        <v>166.777777777778</v>
      </c>
      <c r="C105">
        <v>200</v>
      </c>
      <c r="F105">
        <v>9</v>
      </c>
      <c r="G105">
        <v>971.20000000000005</v>
      </c>
      <c r="H105">
        <v>0</v>
      </c>
      <c r="K105">
        <v>9</v>
      </c>
      <c r="L105">
        <v>0</v>
      </c>
      <c r="M105">
        <v>0</v>
      </c>
      <c r="T105" s="4"/>
      <c r="U105" s="4"/>
      <c r="V105" s="4"/>
      <c r="W105" s="4"/>
      <c r="X105" s="4"/>
      <c r="Y105" s="4"/>
      <c r="Z105" s="4"/>
      <c r="AA105" s="4"/>
    </row>
    <row r="106">
      <c r="A106">
        <v>10</v>
      </c>
      <c r="B106">
        <v>0</v>
      </c>
      <c r="C106">
        <v>150.12</v>
      </c>
      <c r="F106">
        <v>10</v>
      </c>
      <c r="G106">
        <v>971.20000000000005</v>
      </c>
      <c r="H106">
        <v>0</v>
      </c>
      <c r="K106">
        <v>10</v>
      </c>
      <c r="L106">
        <v>0</v>
      </c>
      <c r="M106">
        <v>0</v>
      </c>
      <c r="T106" s="4"/>
      <c r="U106" s="4"/>
      <c r="V106" s="4"/>
      <c r="W106" s="4"/>
      <c r="X106" s="4"/>
      <c r="Y106" s="4"/>
      <c r="Z106" s="4"/>
      <c r="AA106" s="4"/>
    </row>
    <row r="107">
      <c r="A107">
        <v>11</v>
      </c>
      <c r="B107">
        <v>180</v>
      </c>
      <c r="C107">
        <v>-200</v>
      </c>
      <c r="F107">
        <v>11</v>
      </c>
      <c r="G107">
        <v>1044.44444444444</v>
      </c>
      <c r="H107">
        <v>-81.382716049382594</v>
      </c>
      <c r="K107">
        <v>11</v>
      </c>
      <c r="L107">
        <v>0</v>
      </c>
      <c r="M107">
        <v>0</v>
      </c>
      <c r="T107" s="4"/>
      <c r="U107" s="4"/>
      <c r="V107" s="4"/>
      <c r="W107" s="4"/>
      <c r="X107" s="4"/>
      <c r="Y107" s="4"/>
      <c r="Z107" s="4"/>
      <c r="AA107" s="4"/>
    </row>
    <row r="108">
      <c r="A108">
        <v>12</v>
      </c>
      <c r="B108">
        <v>180</v>
      </c>
      <c r="C108">
        <v>0</v>
      </c>
      <c r="F108">
        <v>12</v>
      </c>
      <c r="G108">
        <v>1044.4000000000001</v>
      </c>
      <c r="H108">
        <v>0</v>
      </c>
      <c r="K108">
        <v>12</v>
      </c>
      <c r="L108">
        <v>0</v>
      </c>
      <c r="M108">
        <v>0</v>
      </c>
      <c r="T108" s="4"/>
      <c r="U108" s="4"/>
      <c r="V108" s="4"/>
      <c r="W108" s="4"/>
      <c r="X108" s="4"/>
      <c r="Y108" s="4"/>
      <c r="Z108" s="4"/>
      <c r="AA108" s="4"/>
    </row>
    <row r="109">
      <c r="A109">
        <v>13</v>
      </c>
      <c r="B109">
        <v>360</v>
      </c>
      <c r="C109">
        <v>-200</v>
      </c>
      <c r="F109">
        <v>13</v>
      </c>
      <c r="G109">
        <v>1224.4000000000001</v>
      </c>
      <c r="H109">
        <v>-200</v>
      </c>
      <c r="K109">
        <v>13</v>
      </c>
      <c r="L109">
        <v>0</v>
      </c>
      <c r="M109">
        <v>0</v>
      </c>
      <c r="T109" s="4"/>
      <c r="U109" s="4"/>
      <c r="V109" s="4"/>
      <c r="W109" s="4"/>
      <c r="X109" s="4"/>
      <c r="Y109" s="4"/>
      <c r="Z109" s="4"/>
      <c r="AA109" s="4"/>
    </row>
    <row r="110">
      <c r="A110">
        <v>14</v>
      </c>
      <c r="B110">
        <v>540</v>
      </c>
      <c r="C110">
        <v>-200</v>
      </c>
      <c r="F110">
        <v>14</v>
      </c>
      <c r="G110">
        <v>1404.4000000000001</v>
      </c>
      <c r="H110">
        <v>-200</v>
      </c>
      <c r="K110">
        <v>14</v>
      </c>
      <c r="L110">
        <v>0</v>
      </c>
      <c r="M110">
        <v>0</v>
      </c>
      <c r="T110" s="4"/>
      <c r="U110" s="4"/>
      <c r="V110" s="4"/>
      <c r="W110" s="4"/>
      <c r="X110" s="4"/>
      <c r="Y110" s="4"/>
      <c r="Z110" s="4"/>
      <c r="AA110" s="4"/>
    </row>
    <row r="111">
      <c r="A111">
        <v>15</v>
      </c>
      <c r="B111">
        <v>540</v>
      </c>
      <c r="C111">
        <v>0</v>
      </c>
      <c r="F111">
        <v>15</v>
      </c>
      <c r="G111">
        <v>1584.4000000000001</v>
      </c>
      <c r="H111">
        <v>-200</v>
      </c>
      <c r="K111">
        <v>15</v>
      </c>
      <c r="L111">
        <v>0</v>
      </c>
      <c r="M111">
        <v>0</v>
      </c>
      <c r="T111" s="4"/>
      <c r="U111" s="4"/>
      <c r="V111" s="4"/>
      <c r="W111" s="4"/>
      <c r="X111" s="4"/>
      <c r="Y111" s="4"/>
      <c r="Z111" s="4"/>
      <c r="AA111" s="4"/>
    </row>
    <row r="112">
      <c r="A112">
        <v>16</v>
      </c>
      <c r="B112">
        <v>540</v>
      </c>
      <c r="C112">
        <v>0</v>
      </c>
      <c r="F112">
        <v>16</v>
      </c>
      <c r="G112">
        <v>1764.4000000000001</v>
      </c>
      <c r="H112">
        <v>-200</v>
      </c>
      <c r="K112">
        <v>16</v>
      </c>
      <c r="L112">
        <v>0</v>
      </c>
      <c r="M112">
        <v>0</v>
      </c>
      <c r="T112" s="4"/>
      <c r="U112" s="4"/>
      <c r="V112" s="4"/>
      <c r="W112" s="4"/>
      <c r="X112" s="4"/>
      <c r="Y112" s="4"/>
      <c r="Z112" s="4"/>
      <c r="AA112" s="4"/>
    </row>
    <row r="113">
      <c r="A113">
        <v>17</v>
      </c>
      <c r="B113">
        <v>540</v>
      </c>
      <c r="C113">
        <v>0</v>
      </c>
      <c r="F113">
        <v>17</v>
      </c>
      <c r="G113">
        <v>1944.4000000000001</v>
      </c>
      <c r="H113">
        <v>-200</v>
      </c>
      <c r="K113">
        <v>17</v>
      </c>
      <c r="L113">
        <v>0</v>
      </c>
      <c r="M113">
        <v>0</v>
      </c>
      <c r="T113" s="4"/>
      <c r="U113" s="4"/>
      <c r="V113" s="4"/>
      <c r="W113" s="4"/>
      <c r="X113" s="4"/>
      <c r="Y113" s="4"/>
      <c r="Z113" s="4"/>
      <c r="AA113" s="4"/>
    </row>
    <row r="114">
      <c r="A114">
        <v>18</v>
      </c>
      <c r="B114">
        <v>317.777777777778</v>
      </c>
      <c r="C114">
        <v>200</v>
      </c>
      <c r="F114">
        <v>18</v>
      </c>
      <c r="G114">
        <v>1722.17777777778</v>
      </c>
      <c r="H114">
        <v>200</v>
      </c>
      <c r="K114">
        <v>18</v>
      </c>
      <c r="L114">
        <v>0</v>
      </c>
      <c r="M114">
        <v>0</v>
      </c>
      <c r="T114" s="4"/>
      <c r="U114" s="4"/>
      <c r="V114" s="4"/>
      <c r="W114" s="4"/>
      <c r="X114" s="4"/>
      <c r="Y114" s="4"/>
      <c r="Z114" s="4"/>
      <c r="AA114" s="4"/>
    </row>
    <row r="115">
      <c r="A115">
        <v>19</v>
      </c>
      <c r="B115">
        <v>317.80000000000001</v>
      </c>
      <c r="C115">
        <v>0</v>
      </c>
      <c r="F115">
        <v>19</v>
      </c>
      <c r="G115">
        <v>1722.2</v>
      </c>
      <c r="H115">
        <v>0</v>
      </c>
      <c r="K115">
        <v>19</v>
      </c>
      <c r="L115">
        <v>0</v>
      </c>
      <c r="M115">
        <v>0</v>
      </c>
      <c r="T115" s="4"/>
      <c r="U115" s="4"/>
      <c r="V115" s="4"/>
      <c r="W115" s="4"/>
      <c r="X115" s="4"/>
      <c r="Y115" s="4"/>
      <c r="Z115" s="4"/>
      <c r="AA115" s="4"/>
    </row>
    <row r="116">
      <c r="A116">
        <v>20</v>
      </c>
      <c r="B116">
        <v>95.577777777777797</v>
      </c>
      <c r="C116">
        <v>200</v>
      </c>
      <c r="F116">
        <v>20</v>
      </c>
      <c r="G116">
        <v>1499.9777777777799</v>
      </c>
      <c r="H116">
        <v>200</v>
      </c>
      <c r="K116">
        <v>20</v>
      </c>
      <c r="L116">
        <v>0</v>
      </c>
      <c r="M116">
        <v>0</v>
      </c>
      <c r="T116" s="4"/>
      <c r="U116" s="4"/>
      <c r="V116" s="4"/>
      <c r="W116" s="4"/>
      <c r="X116" s="4"/>
      <c r="Y116" s="4"/>
      <c r="Z116" s="4"/>
      <c r="AA116" s="4"/>
    </row>
    <row r="117">
      <c r="A117">
        <v>21</v>
      </c>
      <c r="B117">
        <v>95.599999999999994</v>
      </c>
      <c r="C117">
        <v>0</v>
      </c>
      <c r="F117">
        <v>21</v>
      </c>
      <c r="G117">
        <v>1680</v>
      </c>
      <c r="H117">
        <v>-200</v>
      </c>
      <c r="K117">
        <v>21</v>
      </c>
      <c r="L117">
        <v>0</v>
      </c>
      <c r="M117">
        <v>0</v>
      </c>
      <c r="T117" s="4"/>
      <c r="U117" s="4"/>
      <c r="V117" s="4"/>
      <c r="W117" s="4"/>
      <c r="X117" s="4"/>
      <c r="Y117" s="4"/>
      <c r="Z117" s="4"/>
      <c r="AA117" s="4"/>
    </row>
    <row r="118">
      <c r="A118">
        <v>22</v>
      </c>
      <c r="B118">
        <v>275.60000000000002</v>
      </c>
      <c r="C118">
        <v>-200</v>
      </c>
      <c r="F118">
        <v>22</v>
      </c>
      <c r="G118">
        <v>1860</v>
      </c>
      <c r="H118">
        <v>-200</v>
      </c>
      <c r="K118">
        <v>22</v>
      </c>
      <c r="L118">
        <v>0</v>
      </c>
      <c r="M118">
        <v>0</v>
      </c>
      <c r="T118" s="4"/>
      <c r="U118" s="4"/>
      <c r="V118" s="4"/>
      <c r="W118" s="4"/>
      <c r="X118" s="4"/>
      <c r="Y118" s="4"/>
      <c r="Z118" s="4"/>
      <c r="AA118" s="4"/>
    </row>
    <row r="119">
      <c r="A119">
        <v>23</v>
      </c>
      <c r="B119">
        <v>1500</v>
      </c>
      <c r="C119">
        <v>-1360.44444444444</v>
      </c>
      <c r="F119">
        <v>23</v>
      </c>
      <c r="G119">
        <v>1500</v>
      </c>
      <c r="H119">
        <v>400</v>
      </c>
      <c r="K119">
        <v>23</v>
      </c>
      <c r="L119">
        <v>1500</v>
      </c>
      <c r="M119">
        <v>-1666.6666666666699</v>
      </c>
      <c r="T119" s="4"/>
      <c r="U119" s="4"/>
      <c r="V119" s="4"/>
      <c r="W119" s="4"/>
      <c r="X119" s="4"/>
      <c r="Y119" s="4"/>
      <c r="Z119" s="4"/>
      <c r="AA119" s="4"/>
    </row>
    <row r="120">
      <c r="T120" s="4"/>
      <c r="U120" s="4"/>
      <c r="V120" s="4"/>
      <c r="W120" s="4"/>
      <c r="X120" s="4"/>
      <c r="Y120" s="4"/>
      <c r="Z120" s="4"/>
      <c r="AA120" s="4"/>
    </row>
    <row r="121" s="4" customFormat="1">
      <c r="C121" s="4">
        <v>-1696</v>
      </c>
      <c r="H121" s="4">
        <v>-7755</v>
      </c>
      <c r="M121" s="4">
        <v>352</v>
      </c>
    </row>
    <row r="122">
      <c r="T122" s="4"/>
      <c r="U122" s="4"/>
      <c r="V122" s="4"/>
      <c r="W122" s="4"/>
      <c r="X122" s="4"/>
      <c r="Y122" s="4"/>
      <c r="Z122" s="4"/>
      <c r="AA122" s="4"/>
    </row>
    <row r="123">
      <c r="T123" s="4"/>
      <c r="U123" s="4"/>
      <c r="V123" s="4"/>
      <c r="W123" s="4"/>
      <c r="X123" s="4"/>
      <c r="Y123" s="4"/>
      <c r="Z123" s="4"/>
      <c r="AA123" s="4"/>
    </row>
    <row r="124">
      <c r="T124" s="4"/>
      <c r="U124" s="4"/>
      <c r="V124" s="4"/>
      <c r="W124" s="4"/>
      <c r="X124" s="4"/>
      <c r="Y124" s="4"/>
      <c r="Z124" s="4"/>
      <c r="AA124" s="4"/>
    </row>
    <row r="125">
      <c r="T125" s="4"/>
      <c r="U125" s="4"/>
      <c r="V125" s="4"/>
      <c r="W125" s="4"/>
      <c r="X125" s="4"/>
      <c r="Y125" s="4"/>
      <c r="Z125" s="4"/>
      <c r="AA125" s="4"/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H1" t="s">
        <v>1</v>
      </c>
      <c r="I1" t="s">
        <v>2</v>
      </c>
      <c r="K1" s="5" t="s">
        <v>1</v>
      </c>
      <c r="L1" s="5" t="s">
        <v>2</v>
      </c>
      <c r="N1" s="2" t="s">
        <v>3</v>
      </c>
      <c r="O1" s="2" t="s">
        <v>4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  <c r="AJ1" s="1" t="s">
        <v>3</v>
      </c>
      <c r="AK1" s="1" t="s">
        <v>1</v>
      </c>
      <c r="AL1" s="1" t="s">
        <v>49</v>
      </c>
      <c r="AM1" s="1" t="s">
        <v>4</v>
      </c>
      <c r="AN1" s="1" t="s">
        <v>2</v>
      </c>
      <c r="AO1" s="1" t="s">
        <v>6</v>
      </c>
    </row>
    <row r="2">
      <c r="E2" s="4">
        <v>24.545119766649002</v>
      </c>
      <c r="G2">
        <v>0</v>
      </c>
      <c r="H2" s="1">
        <v>1680</v>
      </c>
      <c r="I2" s="1">
        <v>-200</v>
      </c>
      <c r="K2" s="5">
        <v>1680</v>
      </c>
      <c r="L2" s="5">
        <v>-200</v>
      </c>
      <c r="N2" s="2">
        <v>1500</v>
      </c>
      <c r="O2" s="2">
        <v>0</v>
      </c>
      <c r="R2" s="1">
        <v>28.059999999999999</v>
      </c>
      <c r="S2" s="1">
        <v>-200</v>
      </c>
      <c r="T2" s="5">
        <v>-200</v>
      </c>
      <c r="U2" s="1">
        <v>-150</v>
      </c>
      <c r="V2" s="1">
        <v>-200</v>
      </c>
      <c r="Y2">
        <v>28.059999999999999</v>
      </c>
      <c r="Z2">
        <v>-200</v>
      </c>
      <c r="AA2">
        <v>23.309999999999999</v>
      </c>
      <c r="AD2" s="4">
        <f t="shared" ref="AD2:AD9" si="72">I2-Z2</f>
        <v>0</v>
      </c>
      <c r="AE2" s="4">
        <f t="shared" ref="AE2:AE9" si="73">AA2*AD2</f>
        <v>0</v>
      </c>
      <c r="AG2" s="5">
        <f t="shared" ref="AG2:AG9" si="74">L2-Z2</f>
        <v>0</v>
      </c>
      <c r="AH2" s="5">
        <f t="shared" ref="AH2:AH9" si="75">AG2*AA2</f>
        <v>0</v>
      </c>
      <c r="AJ2" s="1">
        <v>1500</v>
      </c>
      <c r="AK2" s="1">
        <v>1680</v>
      </c>
      <c r="AL2" s="1">
        <v>1680</v>
      </c>
      <c r="AM2" s="1">
        <v>0</v>
      </c>
      <c r="AN2" s="1">
        <v>-200</v>
      </c>
      <c r="AO2" s="1">
        <v>-200</v>
      </c>
    </row>
    <row r="3">
      <c r="E3" s="4">
        <v>22.543141660942801</v>
      </c>
      <c r="G3">
        <v>1</v>
      </c>
      <c r="H3" s="1">
        <v>2039</v>
      </c>
      <c r="I3" s="1">
        <v>-200</v>
      </c>
      <c r="K3" s="5">
        <v>1680</v>
      </c>
      <c r="L3" s="5">
        <v>0</v>
      </c>
      <c r="N3" s="2">
        <v>1277.7777777777801</v>
      </c>
      <c r="O3" s="2">
        <v>200</v>
      </c>
      <c r="R3" s="1">
        <v>26.989999999999998</v>
      </c>
      <c r="S3" s="1">
        <v>-200</v>
      </c>
      <c r="T3" s="5">
        <v>0</v>
      </c>
      <c r="U3" s="1">
        <v>-200</v>
      </c>
      <c r="V3" s="1">
        <v>-200</v>
      </c>
      <c r="Y3">
        <v>26.989999999999998</v>
      </c>
      <c r="Z3">
        <v>-200</v>
      </c>
      <c r="AA3">
        <v>31.469999999999999</v>
      </c>
      <c r="AD3" s="4">
        <f t="shared" si="72"/>
        <v>0</v>
      </c>
      <c r="AE3" s="4">
        <f t="shared" si="73"/>
        <v>0</v>
      </c>
      <c r="AG3" s="5">
        <f t="shared" si="74"/>
        <v>200</v>
      </c>
      <c r="AH3" s="5">
        <f t="shared" si="75"/>
        <v>6294</v>
      </c>
      <c r="AJ3" s="1">
        <v>1277.7777777777778</v>
      </c>
      <c r="AK3" s="1">
        <v>1860</v>
      </c>
      <c r="AL3" s="1">
        <v>1860</v>
      </c>
      <c r="AM3" s="1">
        <v>200</v>
      </c>
      <c r="AN3" s="1">
        <v>-200</v>
      </c>
      <c r="AO3" s="1">
        <v>-200</v>
      </c>
    </row>
    <row r="4">
      <c r="E4" s="4">
        <v>32.9244654486427</v>
      </c>
      <c r="G4">
        <v>2</v>
      </c>
      <c r="H4" s="1">
        <v>2398</v>
      </c>
      <c r="I4" s="1">
        <v>-200</v>
      </c>
      <c r="K4" s="5">
        <v>1680</v>
      </c>
      <c r="L4" s="5">
        <v>0</v>
      </c>
      <c r="N4" s="2">
        <v>1457.7777777777801</v>
      </c>
      <c r="O4" s="2">
        <v>-200</v>
      </c>
      <c r="R4" s="1">
        <v>26.82</v>
      </c>
      <c r="S4" s="1">
        <v>-200</v>
      </c>
      <c r="T4" s="5">
        <v>0</v>
      </c>
      <c r="U4" s="1">
        <v>-200</v>
      </c>
      <c r="V4" s="1">
        <v>-200</v>
      </c>
      <c r="Y4">
        <v>26.82</v>
      </c>
      <c r="Z4">
        <v>-200</v>
      </c>
      <c r="AA4">
        <v>21.969999999999999</v>
      </c>
      <c r="AD4" s="4">
        <f t="shared" si="72"/>
        <v>0</v>
      </c>
      <c r="AE4" s="4">
        <f t="shared" si="73"/>
        <v>0</v>
      </c>
      <c r="AG4" s="5">
        <f t="shared" si="74"/>
        <v>200</v>
      </c>
      <c r="AH4" s="5">
        <f t="shared" si="75"/>
        <v>4394</v>
      </c>
      <c r="AJ4" s="1">
        <v>1457.7777777777778</v>
      </c>
      <c r="AK4" s="1">
        <v>2040</v>
      </c>
      <c r="AL4" s="1">
        <v>2040</v>
      </c>
      <c r="AM4" s="1">
        <v>-200</v>
      </c>
      <c r="AN4" s="1">
        <v>-200</v>
      </c>
      <c r="AO4" s="1">
        <v>-200</v>
      </c>
    </row>
    <row r="5">
      <c r="E5" s="4">
        <v>22.161320758617101</v>
      </c>
      <c r="G5">
        <v>3</v>
      </c>
      <c r="H5" s="1">
        <v>2757</v>
      </c>
      <c r="I5" s="1">
        <v>-200</v>
      </c>
      <c r="K5" s="5">
        <v>1860</v>
      </c>
      <c r="L5" s="5">
        <v>-200</v>
      </c>
      <c r="N5" s="2">
        <v>1637.7777777777801</v>
      </c>
      <c r="O5" s="2">
        <v>-200</v>
      </c>
      <c r="R5" s="1">
        <v>26.640000000000001</v>
      </c>
      <c r="S5" s="1">
        <v>-200</v>
      </c>
      <c r="T5" s="5">
        <v>-200</v>
      </c>
      <c r="U5" s="1">
        <v>0</v>
      </c>
      <c r="V5" s="1">
        <v>-200</v>
      </c>
      <c r="Y5">
        <v>26.640000000000001</v>
      </c>
      <c r="Z5">
        <v>-200</v>
      </c>
      <c r="AA5">
        <v>22.460000000000001</v>
      </c>
      <c r="AD5" s="4">
        <f t="shared" si="72"/>
        <v>0</v>
      </c>
      <c r="AE5" s="4">
        <f t="shared" si="73"/>
        <v>0</v>
      </c>
      <c r="AG5" s="5">
        <f t="shared" si="74"/>
        <v>0</v>
      </c>
      <c r="AH5" s="5">
        <f t="shared" si="75"/>
        <v>0</v>
      </c>
      <c r="AJ5" s="1">
        <v>1637.7777777777778</v>
      </c>
      <c r="AK5" s="1">
        <v>2220</v>
      </c>
      <c r="AL5" s="1">
        <v>2220</v>
      </c>
      <c r="AM5" s="1">
        <v>-200</v>
      </c>
      <c r="AN5" s="1">
        <v>-200</v>
      </c>
      <c r="AO5" s="1">
        <v>-200</v>
      </c>
    </row>
    <row r="6">
      <c r="E6" s="4">
        <v>21.812231022932298</v>
      </c>
      <c r="G6">
        <v>4</v>
      </c>
      <c r="H6" s="1">
        <v>2790</v>
      </c>
      <c r="I6" s="1">
        <v>0</v>
      </c>
      <c r="K6" s="5">
        <v>2040</v>
      </c>
      <c r="L6" s="5">
        <v>-200</v>
      </c>
      <c r="N6" s="2">
        <v>1817.7777777777801</v>
      </c>
      <c r="O6" s="2">
        <v>-200</v>
      </c>
      <c r="R6" s="1">
        <v>28.07</v>
      </c>
      <c r="S6" s="1">
        <v>-200</v>
      </c>
      <c r="T6" s="5">
        <v>-200</v>
      </c>
      <c r="U6" s="1">
        <v>0</v>
      </c>
      <c r="V6" s="1">
        <v>0</v>
      </c>
      <c r="Y6">
        <v>28.07</v>
      </c>
      <c r="Z6">
        <v>-200</v>
      </c>
      <c r="AA6">
        <v>23.010000000000002</v>
      </c>
      <c r="AD6" s="4">
        <f t="shared" si="72"/>
        <v>200</v>
      </c>
      <c r="AE6" s="4">
        <f t="shared" si="73"/>
        <v>4602</v>
      </c>
      <c r="AG6" s="5">
        <f t="shared" si="74"/>
        <v>0</v>
      </c>
      <c r="AH6" s="5">
        <f t="shared" si="75"/>
        <v>0</v>
      </c>
      <c r="AJ6" s="1">
        <v>1817.7777777777778</v>
      </c>
      <c r="AK6" s="1">
        <v>2400</v>
      </c>
      <c r="AL6" s="1">
        <v>2400</v>
      </c>
      <c r="AM6" s="1">
        <v>-200</v>
      </c>
      <c r="AN6" s="1">
        <v>-200</v>
      </c>
      <c r="AO6" s="1">
        <v>-200</v>
      </c>
    </row>
    <row r="7">
      <c r="E7" s="4">
        <v>27.276649836997201</v>
      </c>
      <c r="G7">
        <v>5</v>
      </c>
      <c r="H7" s="1">
        <v>2789</v>
      </c>
      <c r="I7" s="1">
        <v>0</v>
      </c>
      <c r="K7" s="5">
        <v>2040</v>
      </c>
      <c r="L7" s="5">
        <v>0</v>
      </c>
      <c r="N7" s="2">
        <v>1817.7777777777801</v>
      </c>
      <c r="O7" s="2">
        <v>0</v>
      </c>
      <c r="R7" s="1">
        <v>31.32</v>
      </c>
      <c r="S7" s="1">
        <v>0</v>
      </c>
      <c r="T7" s="5">
        <v>0</v>
      </c>
      <c r="U7" s="1">
        <v>0</v>
      </c>
      <c r="V7" s="1">
        <v>0</v>
      </c>
      <c r="Y7">
        <v>31.32</v>
      </c>
      <c r="Z7">
        <v>0</v>
      </c>
      <c r="AA7">
        <v>23.949999999999999</v>
      </c>
      <c r="AD7" s="4">
        <f t="shared" si="72"/>
        <v>0</v>
      </c>
      <c r="AE7" s="4">
        <f t="shared" si="73"/>
        <v>0</v>
      </c>
      <c r="AG7" s="5">
        <f t="shared" si="74"/>
        <v>0</v>
      </c>
      <c r="AH7" s="5">
        <f t="shared" si="75"/>
        <v>0</v>
      </c>
      <c r="AJ7" s="1">
        <v>1817.7777777777778</v>
      </c>
      <c r="AK7" s="1">
        <v>2400</v>
      </c>
      <c r="AL7" s="1">
        <v>2400</v>
      </c>
      <c r="AM7" s="1">
        <v>0</v>
      </c>
      <c r="AN7" s="1">
        <v>0</v>
      </c>
      <c r="AO7" s="1">
        <v>0</v>
      </c>
    </row>
    <row r="8">
      <c r="E8" s="4">
        <v>25.4250379312303</v>
      </c>
      <c r="G8">
        <v>6</v>
      </c>
      <c r="H8" s="1">
        <v>2343.577777777778</v>
      </c>
      <c r="I8" s="1">
        <v>200</v>
      </c>
      <c r="K8" s="5">
        <v>2040</v>
      </c>
      <c r="L8" s="5">
        <v>0</v>
      </c>
      <c r="N8" s="2">
        <v>1817.7777777777801</v>
      </c>
      <c r="O8" s="2">
        <v>0</v>
      </c>
      <c r="R8" s="1">
        <v>38.859999999999999</v>
      </c>
      <c r="S8" s="1">
        <v>200</v>
      </c>
      <c r="T8" s="5">
        <v>0</v>
      </c>
      <c r="U8" s="1">
        <v>200</v>
      </c>
      <c r="V8" s="1">
        <v>200</v>
      </c>
      <c r="Y8">
        <v>38.859999999999999</v>
      </c>
      <c r="Z8">
        <v>200</v>
      </c>
      <c r="AA8">
        <v>27.440000000000001</v>
      </c>
      <c r="AD8" s="4">
        <f t="shared" si="72"/>
        <v>0</v>
      </c>
      <c r="AE8" s="4">
        <f t="shared" si="73"/>
        <v>0</v>
      </c>
      <c r="AG8" s="5">
        <f t="shared" si="74"/>
        <v>-200</v>
      </c>
      <c r="AH8" s="5">
        <f t="shared" si="75"/>
        <v>-5488</v>
      </c>
      <c r="AJ8" s="1">
        <v>1817.7777777777778</v>
      </c>
      <c r="AK8" s="1">
        <v>2177.7777777777778</v>
      </c>
      <c r="AL8" s="1">
        <v>2177.7777777777778</v>
      </c>
      <c r="AM8" s="1">
        <v>0</v>
      </c>
      <c r="AN8" s="1">
        <v>200</v>
      </c>
      <c r="AO8" s="1">
        <v>200</v>
      </c>
    </row>
    <row r="9">
      <c r="E9" s="4">
        <v>39.040488501652199</v>
      </c>
      <c r="G9">
        <v>7</v>
      </c>
      <c r="H9" s="1">
        <v>1898.1777777777779</v>
      </c>
      <c r="I9" s="1">
        <v>200</v>
      </c>
      <c r="K9" s="5">
        <v>1817.7777777777801</v>
      </c>
      <c r="L9" s="5">
        <v>200</v>
      </c>
      <c r="N9" s="2">
        <v>1595.55555555556</v>
      </c>
      <c r="O9" s="2">
        <v>200</v>
      </c>
      <c r="R9" s="1">
        <v>51.719999999999999</v>
      </c>
      <c r="S9" s="1">
        <v>200</v>
      </c>
      <c r="T9" s="5">
        <v>200</v>
      </c>
      <c r="U9" s="1">
        <v>200</v>
      </c>
      <c r="V9" s="1">
        <v>200</v>
      </c>
      <c r="Y9">
        <v>51.719999999999999</v>
      </c>
      <c r="Z9">
        <v>200</v>
      </c>
      <c r="AA9">
        <v>38.299999999999997</v>
      </c>
      <c r="AD9" s="4">
        <f t="shared" si="72"/>
        <v>0</v>
      </c>
      <c r="AE9" s="4">
        <f t="shared" si="73"/>
        <v>0</v>
      </c>
      <c r="AG9" s="5">
        <f t="shared" si="74"/>
        <v>0</v>
      </c>
      <c r="AH9" s="5">
        <f t="shared" si="75"/>
        <v>0</v>
      </c>
      <c r="AJ9" s="1">
        <v>1595.5555555555557</v>
      </c>
      <c r="AK9" s="1">
        <v>1955.577777777778</v>
      </c>
      <c r="AL9" s="1">
        <v>1955.5555555555557</v>
      </c>
      <c r="AM9" s="1">
        <v>200</v>
      </c>
      <c r="AN9" s="1">
        <v>200</v>
      </c>
      <c r="AO9" s="1">
        <v>200</v>
      </c>
    </row>
    <row r="10">
      <c r="E10" s="4">
        <v>33.016253383065397</v>
      </c>
      <c r="G10">
        <v>8</v>
      </c>
      <c r="H10" s="1">
        <v>1452.7777777777778</v>
      </c>
      <c r="I10" s="1">
        <v>200</v>
      </c>
      <c r="K10" s="5">
        <v>1595.5777777777801</v>
      </c>
      <c r="L10" s="5">
        <v>200</v>
      </c>
      <c r="N10" s="2">
        <v>1373.3333333333301</v>
      </c>
      <c r="O10" s="2">
        <v>200</v>
      </c>
      <c r="R10" s="1">
        <v>44.640000000000001</v>
      </c>
      <c r="S10" s="1">
        <v>200</v>
      </c>
      <c r="T10" s="5">
        <v>200</v>
      </c>
      <c r="U10" s="1">
        <v>200</v>
      </c>
      <c r="V10" s="1">
        <v>200</v>
      </c>
      <c r="Y10">
        <v>44.640000000000001</v>
      </c>
      <c r="Z10">
        <v>200</v>
      </c>
      <c r="AA10">
        <v>65.390000000000001</v>
      </c>
      <c r="AD10" s="4">
        <f t="shared" ref="AD10:AD25" si="76">I10-Z10</f>
        <v>0</v>
      </c>
      <c r="AE10" s="4">
        <f t="shared" ref="AE10:AE25" si="77">AA10*AD10</f>
        <v>0</v>
      </c>
      <c r="AG10" s="5">
        <f t="shared" ref="AG10:AG25" si="78">L10-Z10</f>
        <v>0</v>
      </c>
      <c r="AH10" s="5">
        <f t="shared" ref="AH10:AH25" si="79">AG10*AA10</f>
        <v>0</v>
      </c>
      <c r="AJ10" s="1">
        <v>1373.3333333333335</v>
      </c>
      <c r="AK10" s="1">
        <v>1733.3777777777777</v>
      </c>
      <c r="AL10" s="1">
        <v>1733.3333333333335</v>
      </c>
      <c r="AM10" s="1">
        <v>200</v>
      </c>
      <c r="AN10" s="1">
        <v>200</v>
      </c>
      <c r="AO10" s="1">
        <v>200</v>
      </c>
    </row>
    <row r="11">
      <c r="E11" s="4">
        <v>71.705435931305502</v>
      </c>
      <c r="G11">
        <v>9</v>
      </c>
      <c r="H11" s="1">
        <v>1110</v>
      </c>
      <c r="I11" s="1">
        <v>107.63999999999992</v>
      </c>
      <c r="K11" s="5">
        <v>1373.37777777778</v>
      </c>
      <c r="L11" s="5">
        <v>200</v>
      </c>
      <c r="N11" s="2">
        <v>1266.6666666666699</v>
      </c>
      <c r="O11" s="2">
        <v>96.000000000000298</v>
      </c>
      <c r="R11" s="1">
        <v>38.880000000000003</v>
      </c>
      <c r="S11" s="1">
        <v>200</v>
      </c>
      <c r="T11" s="5">
        <v>200</v>
      </c>
      <c r="U11" s="1">
        <v>200</v>
      </c>
      <c r="V11" s="1">
        <v>107.63999999999992</v>
      </c>
      <c r="Y11">
        <v>38.880000000000003</v>
      </c>
      <c r="Z11">
        <v>200</v>
      </c>
      <c r="AA11">
        <v>28.690000000000001</v>
      </c>
      <c r="AD11" s="4">
        <f t="shared" si="76"/>
        <v>-92.360000000000085</v>
      </c>
      <c r="AE11" s="4">
        <f t="shared" si="77"/>
        <v>-2649.8084000000026</v>
      </c>
      <c r="AG11" s="5">
        <f t="shared" si="78"/>
        <v>0</v>
      </c>
      <c r="AH11" s="5">
        <f t="shared" si="79"/>
        <v>0</v>
      </c>
      <c r="AJ11" s="1">
        <v>1266.6666666666665</v>
      </c>
      <c r="AK11" s="1">
        <v>1511.1777777777779</v>
      </c>
      <c r="AL11" s="1">
        <v>1511.1111111111113</v>
      </c>
      <c r="AM11" s="1">
        <v>96.00000000000027</v>
      </c>
      <c r="AN11" s="1">
        <v>200</v>
      </c>
      <c r="AO11" s="1">
        <v>200</v>
      </c>
    </row>
    <row r="12">
      <c r="E12" s="4">
        <v>23.965621409992501</v>
      </c>
      <c r="G12">
        <v>10</v>
      </c>
      <c r="H12" s="1">
        <v>1109</v>
      </c>
      <c r="I12" s="1">
        <v>0</v>
      </c>
      <c r="K12" s="5">
        <v>1373.4000000000001</v>
      </c>
      <c r="L12" s="5">
        <v>0</v>
      </c>
      <c r="N12" s="2">
        <v>1044.44444444444</v>
      </c>
      <c r="O12" s="2">
        <v>200</v>
      </c>
      <c r="R12" s="1">
        <v>37.240000000000002</v>
      </c>
      <c r="S12" s="1">
        <v>200</v>
      </c>
      <c r="T12" s="5">
        <v>0</v>
      </c>
      <c r="U12" s="1">
        <v>0</v>
      </c>
      <c r="V12" s="1">
        <v>0</v>
      </c>
      <c r="Y12">
        <v>37.240000000000002</v>
      </c>
      <c r="Z12">
        <v>200</v>
      </c>
      <c r="AA12">
        <v>29.690000000000001</v>
      </c>
      <c r="AD12" s="4">
        <f t="shared" si="76"/>
        <v>-200</v>
      </c>
      <c r="AE12" s="4">
        <f t="shared" si="77"/>
        <v>-5938</v>
      </c>
      <c r="AG12" s="5">
        <f t="shared" si="78"/>
        <v>-200</v>
      </c>
      <c r="AH12" s="5">
        <f t="shared" si="79"/>
        <v>-5938</v>
      </c>
      <c r="AJ12" s="1">
        <v>1044.4444444444443</v>
      </c>
      <c r="AK12" s="1">
        <v>1288.9777777777779</v>
      </c>
      <c r="AL12" s="1">
        <v>1288.8888888888891</v>
      </c>
      <c r="AM12" s="1">
        <v>200</v>
      </c>
      <c r="AN12" s="1">
        <v>200</v>
      </c>
      <c r="AO12" s="1">
        <v>200</v>
      </c>
    </row>
    <row r="13">
      <c r="E13" s="4">
        <v>29.261863114641098</v>
      </c>
      <c r="G13">
        <v>11</v>
      </c>
      <c r="H13" s="1">
        <v>1108</v>
      </c>
      <c r="I13" s="1">
        <v>0</v>
      </c>
      <c r="K13" s="5">
        <v>1373.4000000000001</v>
      </c>
      <c r="L13" s="5">
        <v>0</v>
      </c>
      <c r="N13" s="2">
        <v>1044.44444444444</v>
      </c>
      <c r="O13" s="2">
        <v>0</v>
      </c>
      <c r="R13" s="1">
        <v>36.869999999999997</v>
      </c>
      <c r="S13" s="1">
        <v>200</v>
      </c>
      <c r="T13" s="5">
        <v>0</v>
      </c>
      <c r="U13" s="1">
        <v>0</v>
      </c>
      <c r="V13" s="1">
        <v>0</v>
      </c>
      <c r="Y13">
        <v>36.869999999999997</v>
      </c>
      <c r="Z13">
        <v>200</v>
      </c>
      <c r="AA13">
        <v>26.489999999999998</v>
      </c>
      <c r="AD13" s="4">
        <f t="shared" si="76"/>
        <v>-200</v>
      </c>
      <c r="AE13" s="4">
        <f t="shared" si="77"/>
        <v>-5298</v>
      </c>
      <c r="AG13" s="5">
        <f t="shared" si="78"/>
        <v>-200</v>
      </c>
      <c r="AH13" s="5">
        <f t="shared" si="79"/>
        <v>-5298</v>
      </c>
      <c r="AJ13" s="1">
        <v>1044.4444444444443</v>
      </c>
      <c r="AK13" s="1">
        <v>1066.7777777777778</v>
      </c>
      <c r="AL13" s="1">
        <v>1066.666666666667</v>
      </c>
      <c r="AM13" s="1">
        <v>0</v>
      </c>
      <c r="AN13" s="1">
        <v>200</v>
      </c>
      <c r="AO13" s="1">
        <v>200</v>
      </c>
    </row>
    <row r="14">
      <c r="E14" s="4">
        <v>32.148918053098399</v>
      </c>
      <c r="G14">
        <v>12</v>
      </c>
      <c r="H14" s="1">
        <v>1110</v>
      </c>
      <c r="I14" s="1">
        <v>0</v>
      </c>
      <c r="K14" s="5">
        <v>1373.4000000000001</v>
      </c>
      <c r="L14" s="5">
        <v>0</v>
      </c>
      <c r="N14" s="2">
        <v>1044.44444444444</v>
      </c>
      <c r="O14" s="2">
        <v>0</v>
      </c>
      <c r="R14" s="1">
        <v>31.93</v>
      </c>
      <c r="S14" s="1">
        <v>0</v>
      </c>
      <c r="T14" s="5">
        <v>0</v>
      </c>
      <c r="U14" s="1">
        <v>0</v>
      </c>
      <c r="V14" s="1">
        <v>0</v>
      </c>
      <c r="Y14">
        <v>31.93</v>
      </c>
      <c r="Z14">
        <v>0</v>
      </c>
      <c r="AA14">
        <v>25.34</v>
      </c>
      <c r="AD14" s="4">
        <f t="shared" si="76"/>
        <v>0</v>
      </c>
      <c r="AE14" s="4">
        <f t="shared" si="77"/>
        <v>0</v>
      </c>
      <c r="AG14" s="5">
        <f t="shared" si="78"/>
        <v>0</v>
      </c>
      <c r="AH14" s="5">
        <f t="shared" si="79"/>
        <v>0</v>
      </c>
      <c r="AJ14" s="1">
        <v>1044.4444444444443</v>
      </c>
      <c r="AK14" s="1">
        <v>1066.8</v>
      </c>
      <c r="AL14" s="1">
        <v>1066.666666666667</v>
      </c>
      <c r="AM14" s="1">
        <v>0</v>
      </c>
      <c r="AN14" s="1">
        <v>0</v>
      </c>
      <c r="AO14" s="1">
        <v>0</v>
      </c>
    </row>
    <row r="15">
      <c r="E15" s="4">
        <v>26.6401777185865</v>
      </c>
      <c r="G15">
        <v>13</v>
      </c>
      <c r="H15" s="1">
        <v>1290</v>
      </c>
      <c r="I15" s="1">
        <v>-1.1111111111111112</v>
      </c>
      <c r="K15" s="5">
        <v>1542.2222222222199</v>
      </c>
      <c r="L15" s="5">
        <v>-187.58024691358</v>
      </c>
      <c r="N15" s="2">
        <v>1044.44444444444</v>
      </c>
      <c r="O15" s="2">
        <v>0</v>
      </c>
      <c r="R15" s="1">
        <v>30.670000000000002</v>
      </c>
      <c r="S15" s="1">
        <v>0</v>
      </c>
      <c r="T15" s="5">
        <v>-187.58024691358</v>
      </c>
      <c r="U15" s="1">
        <v>0</v>
      </c>
      <c r="V15" s="1">
        <v>-1.1111111111111112</v>
      </c>
      <c r="Y15">
        <v>30.670000000000002</v>
      </c>
      <c r="Z15">
        <v>0</v>
      </c>
      <c r="AA15">
        <v>24.559999999999999</v>
      </c>
      <c r="AD15" s="4">
        <f t="shared" si="76"/>
        <v>-1.1111111111111112</v>
      </c>
      <c r="AE15" s="4">
        <f t="shared" si="77"/>
        <v>-27.288888888888888</v>
      </c>
      <c r="AG15" s="5">
        <f t="shared" si="78"/>
        <v>-187.58024691358</v>
      </c>
      <c r="AH15" s="5">
        <f t="shared" si="79"/>
        <v>-4606.9708641975303</v>
      </c>
      <c r="AJ15" s="1">
        <v>1044.4444444444443</v>
      </c>
      <c r="AK15" s="1">
        <v>1066.8</v>
      </c>
      <c r="AL15" s="1">
        <v>1066.666666666667</v>
      </c>
      <c r="AM15" s="1">
        <v>0</v>
      </c>
      <c r="AN15" s="1">
        <v>0</v>
      </c>
      <c r="AO15" s="1">
        <v>0</v>
      </c>
    </row>
    <row r="16">
      <c r="E16" s="4">
        <v>31.0372081815058</v>
      </c>
      <c r="G16">
        <v>14</v>
      </c>
      <c r="H16" s="1">
        <v>1470</v>
      </c>
      <c r="I16" s="1">
        <v>-1.1111111111111112</v>
      </c>
      <c r="K16" s="5">
        <v>1542.2</v>
      </c>
      <c r="L16" s="5">
        <v>0</v>
      </c>
      <c r="N16" s="2">
        <v>1224.44444444444</v>
      </c>
      <c r="O16" s="2">
        <v>-200</v>
      </c>
      <c r="R16" s="1">
        <v>28.440000000000001</v>
      </c>
      <c r="S16" s="1">
        <v>-200</v>
      </c>
      <c r="T16" s="5">
        <v>0</v>
      </c>
      <c r="U16" s="1">
        <v>0</v>
      </c>
      <c r="V16" s="1">
        <v>-1.1111111111111112</v>
      </c>
      <c r="Y16">
        <v>28.440000000000001</v>
      </c>
      <c r="Z16">
        <v>-200</v>
      </c>
      <c r="AA16">
        <v>22.760000000000002</v>
      </c>
      <c r="AD16" s="4">
        <f t="shared" si="76"/>
        <v>198.88888888888889</v>
      </c>
      <c r="AE16" s="4">
        <f t="shared" si="77"/>
        <v>4526.7111111111117</v>
      </c>
      <c r="AG16" s="5">
        <f t="shared" si="78"/>
        <v>200</v>
      </c>
      <c r="AH16" s="5">
        <f t="shared" si="79"/>
        <v>4552</v>
      </c>
      <c r="AJ16" s="1">
        <v>1224.4444444444443</v>
      </c>
      <c r="AK16" s="1">
        <v>1246.8</v>
      </c>
      <c r="AL16" s="1">
        <v>1246.666666666667</v>
      </c>
      <c r="AM16" s="1">
        <v>-200</v>
      </c>
      <c r="AN16" s="1">
        <v>-200</v>
      </c>
      <c r="AO16" s="1">
        <v>-200</v>
      </c>
    </row>
    <row r="17">
      <c r="E17" s="4">
        <v>24.782032410850199</v>
      </c>
      <c r="G17">
        <v>15</v>
      </c>
      <c r="H17" s="1">
        <v>1829</v>
      </c>
      <c r="I17" s="1">
        <v>-200</v>
      </c>
      <c r="K17" s="5">
        <v>1722.2</v>
      </c>
      <c r="L17" s="5">
        <v>-200</v>
      </c>
      <c r="N17" s="2">
        <v>1404.44444444444</v>
      </c>
      <c r="O17" s="2">
        <v>-200</v>
      </c>
      <c r="R17" s="1">
        <v>27.34</v>
      </c>
      <c r="S17" s="1">
        <v>-200</v>
      </c>
      <c r="T17" s="5">
        <v>-200</v>
      </c>
      <c r="U17" s="1">
        <v>-200</v>
      </c>
      <c r="V17" s="1">
        <v>-200</v>
      </c>
      <c r="Y17">
        <v>27.34</v>
      </c>
      <c r="Z17">
        <v>-200</v>
      </c>
      <c r="AA17">
        <v>22.989999999999998</v>
      </c>
      <c r="AD17" s="4">
        <f t="shared" si="76"/>
        <v>0</v>
      </c>
      <c r="AE17" s="4">
        <f t="shared" si="77"/>
        <v>0</v>
      </c>
      <c r="AG17" s="5">
        <f t="shared" si="78"/>
        <v>0</v>
      </c>
      <c r="AH17" s="5">
        <f t="shared" si="79"/>
        <v>0</v>
      </c>
      <c r="AJ17" s="1">
        <v>1404.4444444444443</v>
      </c>
      <c r="AK17" s="1">
        <v>1426.8</v>
      </c>
      <c r="AL17" s="1">
        <v>1426.666666666667</v>
      </c>
      <c r="AM17" s="1">
        <v>-200</v>
      </c>
      <c r="AN17" s="1">
        <v>-200</v>
      </c>
      <c r="AO17" s="1">
        <v>-200</v>
      </c>
    </row>
    <row r="18">
      <c r="E18" s="4">
        <v>24.352972198626599</v>
      </c>
      <c r="G18">
        <v>16</v>
      </c>
      <c r="H18" s="1">
        <v>1830</v>
      </c>
      <c r="I18" s="1">
        <v>0</v>
      </c>
      <c r="K18" s="5">
        <v>1722.2</v>
      </c>
      <c r="L18" s="5">
        <v>0</v>
      </c>
      <c r="N18" s="2">
        <v>1584.44444444444</v>
      </c>
      <c r="O18" s="2">
        <v>-200</v>
      </c>
      <c r="R18" s="1">
        <v>27.710000000000001</v>
      </c>
      <c r="S18" s="1">
        <v>-200</v>
      </c>
      <c r="T18" s="5">
        <v>0</v>
      </c>
      <c r="U18" s="1">
        <v>0</v>
      </c>
      <c r="V18" s="1">
        <v>0</v>
      </c>
      <c r="Y18">
        <v>27.710000000000001</v>
      </c>
      <c r="Z18">
        <v>-200</v>
      </c>
      <c r="AA18">
        <v>23.16</v>
      </c>
      <c r="AD18" s="4">
        <f t="shared" si="76"/>
        <v>200</v>
      </c>
      <c r="AE18" s="4">
        <f t="shared" si="77"/>
        <v>4632</v>
      </c>
      <c r="AG18" s="5">
        <f t="shared" si="78"/>
        <v>200</v>
      </c>
      <c r="AH18" s="5">
        <f t="shared" si="79"/>
        <v>4632</v>
      </c>
      <c r="AJ18" s="1">
        <v>1584.4444444444443</v>
      </c>
      <c r="AK18" s="1">
        <v>1606.8</v>
      </c>
      <c r="AL18" s="1">
        <v>1606.666666666667</v>
      </c>
      <c r="AM18" s="1">
        <v>-200</v>
      </c>
      <c r="AN18" s="1">
        <v>-200</v>
      </c>
      <c r="AO18" s="1">
        <v>-200</v>
      </c>
    </row>
    <row r="19">
      <c r="E19" s="4">
        <v>24.4888494564178</v>
      </c>
      <c r="G19">
        <v>17</v>
      </c>
      <c r="H19" s="1">
        <v>2070</v>
      </c>
      <c r="I19" s="1">
        <v>-133.33333333333334</v>
      </c>
      <c r="K19" s="5">
        <v>1722.2</v>
      </c>
      <c r="L19" s="5">
        <v>0</v>
      </c>
      <c r="N19" s="2">
        <v>1584.44444444444</v>
      </c>
      <c r="O19" s="2">
        <v>0</v>
      </c>
      <c r="R19" s="1">
        <v>28.890000000000001</v>
      </c>
      <c r="S19" s="1">
        <v>0</v>
      </c>
      <c r="T19" s="5">
        <v>0</v>
      </c>
      <c r="U19" s="1">
        <v>0</v>
      </c>
      <c r="V19" s="1">
        <v>-133.33333333333334</v>
      </c>
      <c r="Y19">
        <v>28.890000000000001</v>
      </c>
      <c r="Z19">
        <v>0</v>
      </c>
      <c r="AA19">
        <v>24.010000000000002</v>
      </c>
      <c r="AD19" s="4">
        <f t="shared" si="76"/>
        <v>-133.33333333333334</v>
      </c>
      <c r="AE19" s="4">
        <f t="shared" si="77"/>
        <v>-3201.3333333333339</v>
      </c>
      <c r="AG19" s="5">
        <f t="shared" si="78"/>
        <v>0</v>
      </c>
      <c r="AH19" s="5">
        <f t="shared" si="79"/>
        <v>0</v>
      </c>
      <c r="AJ19" s="1">
        <v>1584.4444444444443</v>
      </c>
      <c r="AK19" s="1">
        <v>1606.8</v>
      </c>
      <c r="AL19" s="1">
        <v>1606.666666666667</v>
      </c>
      <c r="AM19" s="1">
        <v>0</v>
      </c>
      <c r="AN19" s="1">
        <v>0</v>
      </c>
      <c r="AO19" s="1">
        <v>0</v>
      </c>
    </row>
    <row r="20">
      <c r="E20" s="4">
        <v>28.364851061448601</v>
      </c>
      <c r="G20">
        <v>18</v>
      </c>
      <c r="H20" s="1">
        <v>1624.5777777777778</v>
      </c>
      <c r="I20" s="1">
        <v>200</v>
      </c>
      <c r="K20" s="5">
        <v>1722.2</v>
      </c>
      <c r="L20" s="5">
        <v>0</v>
      </c>
      <c r="N20" s="2">
        <v>1362.2222222222199</v>
      </c>
      <c r="O20" s="2">
        <v>200</v>
      </c>
      <c r="R20" s="1">
        <v>34.700000000000003</v>
      </c>
      <c r="S20" s="1">
        <v>0</v>
      </c>
      <c r="T20" s="5">
        <v>0</v>
      </c>
      <c r="U20" s="1">
        <v>0</v>
      </c>
      <c r="V20" s="1">
        <v>200</v>
      </c>
      <c r="Y20">
        <v>34.700000000000003</v>
      </c>
      <c r="Z20">
        <v>0</v>
      </c>
      <c r="AA20">
        <v>43.670000000000002</v>
      </c>
      <c r="AD20" s="4">
        <f t="shared" si="76"/>
        <v>200</v>
      </c>
      <c r="AE20" s="4">
        <f t="shared" si="77"/>
        <v>8734</v>
      </c>
      <c r="AG20" s="5">
        <f t="shared" si="78"/>
        <v>0</v>
      </c>
      <c r="AH20" s="5">
        <f t="shared" si="79"/>
        <v>0</v>
      </c>
      <c r="AJ20" s="1">
        <v>1362.2222222222222</v>
      </c>
      <c r="AK20" s="1">
        <v>1606.8</v>
      </c>
      <c r="AL20" s="1">
        <v>1606.666666666667</v>
      </c>
      <c r="AM20" s="1">
        <v>200</v>
      </c>
      <c r="AN20" s="1">
        <v>0</v>
      </c>
      <c r="AO20" s="1">
        <v>0</v>
      </c>
    </row>
    <row r="21">
      <c r="E21" s="4">
        <v>45.583585015789403</v>
      </c>
      <c r="G21">
        <v>19</v>
      </c>
      <c r="H21" s="1">
        <v>1179.1777777777779</v>
      </c>
      <c r="I21" s="1">
        <v>200</v>
      </c>
      <c r="K21" s="5">
        <v>1499.9777777777799</v>
      </c>
      <c r="L21" s="5">
        <v>200</v>
      </c>
      <c r="N21" s="2">
        <v>1140</v>
      </c>
      <c r="O21" s="2">
        <v>200</v>
      </c>
      <c r="R21" s="1">
        <v>42.020000000000003</v>
      </c>
      <c r="S21" s="1">
        <v>200</v>
      </c>
      <c r="T21" s="5">
        <v>200</v>
      </c>
      <c r="U21" s="1">
        <v>0</v>
      </c>
      <c r="V21" s="1">
        <v>200</v>
      </c>
      <c r="Y21">
        <v>42.020000000000003</v>
      </c>
      <c r="Z21">
        <v>200</v>
      </c>
      <c r="AA21">
        <v>34.579999999999998</v>
      </c>
      <c r="AD21" s="4">
        <f t="shared" si="76"/>
        <v>0</v>
      </c>
      <c r="AE21" s="4">
        <f t="shared" si="77"/>
        <v>0</v>
      </c>
      <c r="AG21" s="5">
        <f t="shared" si="78"/>
        <v>0</v>
      </c>
      <c r="AH21" s="5">
        <f t="shared" si="79"/>
        <v>0</v>
      </c>
      <c r="AJ21" s="1">
        <v>1140</v>
      </c>
      <c r="AK21" s="1">
        <v>1384.5777777777778</v>
      </c>
      <c r="AL21" s="1">
        <v>1384.4444444444448</v>
      </c>
      <c r="AM21" s="1">
        <v>200</v>
      </c>
      <c r="AN21" s="1">
        <v>200</v>
      </c>
      <c r="AO21" s="1">
        <v>200</v>
      </c>
    </row>
    <row r="22">
      <c r="E22" s="4">
        <v>29.839075476138301</v>
      </c>
      <c r="G22">
        <v>20</v>
      </c>
      <c r="H22" s="1">
        <v>1170</v>
      </c>
      <c r="I22" s="1">
        <v>0</v>
      </c>
      <c r="K22" s="5">
        <v>1320</v>
      </c>
      <c r="L22" s="5">
        <v>162</v>
      </c>
      <c r="N22" s="2">
        <v>1140</v>
      </c>
      <c r="O22" s="2">
        <v>0</v>
      </c>
      <c r="R22" s="1">
        <v>35.990000000000002</v>
      </c>
      <c r="S22" s="1">
        <v>200</v>
      </c>
      <c r="T22" s="5">
        <v>162</v>
      </c>
      <c r="U22" s="1">
        <v>-0.66666666666606034</v>
      </c>
      <c r="V22" s="1">
        <v>0</v>
      </c>
      <c r="Y22">
        <v>35.990000000000002</v>
      </c>
      <c r="Z22">
        <v>200</v>
      </c>
      <c r="AA22">
        <v>28.050000000000001</v>
      </c>
      <c r="AD22" s="4">
        <f t="shared" si="76"/>
        <v>-200</v>
      </c>
      <c r="AE22" s="4">
        <f t="shared" si="77"/>
        <v>-5610</v>
      </c>
      <c r="AG22" s="5">
        <f t="shared" si="78"/>
        <v>-38</v>
      </c>
      <c r="AH22" s="5">
        <f t="shared" si="79"/>
        <v>-1065.9000000000001</v>
      </c>
      <c r="AJ22" s="1">
        <v>1140</v>
      </c>
      <c r="AK22" s="1">
        <v>1162.3777777777777</v>
      </c>
      <c r="AL22" s="1">
        <v>1162.2222222222226</v>
      </c>
      <c r="AM22" s="1">
        <v>0</v>
      </c>
      <c r="AN22" s="1">
        <v>200</v>
      </c>
      <c r="AO22" s="1">
        <v>200</v>
      </c>
    </row>
    <row r="23">
      <c r="E23" s="4">
        <v>27.087089195186699</v>
      </c>
      <c r="G23">
        <v>21</v>
      </c>
      <c r="H23" s="1">
        <v>1170</v>
      </c>
      <c r="I23" s="1">
        <v>0</v>
      </c>
      <c r="K23" s="5">
        <v>1320</v>
      </c>
      <c r="L23" s="5">
        <v>0</v>
      </c>
      <c r="N23" s="2">
        <v>1140</v>
      </c>
      <c r="O23" s="2">
        <v>0</v>
      </c>
      <c r="R23" s="1">
        <v>32.229999999999997</v>
      </c>
      <c r="S23" s="1">
        <v>0</v>
      </c>
      <c r="T23" s="5">
        <v>0</v>
      </c>
      <c r="U23" s="1">
        <v>-0.44444444444457076</v>
      </c>
      <c r="V23" s="1">
        <v>0</v>
      </c>
      <c r="Y23">
        <v>32.229999999999997</v>
      </c>
      <c r="Z23">
        <v>0</v>
      </c>
      <c r="AA23">
        <v>24.800000000000001</v>
      </c>
      <c r="AD23" s="4">
        <f t="shared" si="76"/>
        <v>0</v>
      </c>
      <c r="AE23" s="4">
        <f t="shared" si="77"/>
        <v>0</v>
      </c>
      <c r="AG23" s="5">
        <f t="shared" si="78"/>
        <v>0</v>
      </c>
      <c r="AH23" s="5">
        <f t="shared" si="79"/>
        <v>0</v>
      </c>
      <c r="AJ23" s="1">
        <v>1140</v>
      </c>
      <c r="AK23" s="1">
        <v>1162.4000000000001</v>
      </c>
      <c r="AL23" s="1">
        <v>1162.2222222222226</v>
      </c>
      <c r="AM23" s="1">
        <v>0</v>
      </c>
      <c r="AN23" s="1">
        <v>0</v>
      </c>
      <c r="AO23" s="1">
        <v>0</v>
      </c>
    </row>
    <row r="24">
      <c r="E24" s="4">
        <v>24.9226886461737</v>
      </c>
      <c r="G24">
        <v>22</v>
      </c>
      <c r="H24" s="1">
        <v>1350</v>
      </c>
      <c r="I24" s="1">
        <v>-1.1111111111111112</v>
      </c>
      <c r="K24" s="5">
        <v>1320</v>
      </c>
      <c r="L24" s="5">
        <v>0</v>
      </c>
      <c r="N24" s="2">
        <v>1320</v>
      </c>
      <c r="O24" s="2">
        <v>-200</v>
      </c>
      <c r="R24" s="1">
        <v>28.460000000000001</v>
      </c>
      <c r="S24" s="1">
        <v>-175.111111111111</v>
      </c>
      <c r="T24" s="5">
        <v>0</v>
      </c>
      <c r="U24" s="1">
        <v>-0.22222222222217169</v>
      </c>
      <c r="V24" s="1">
        <v>-1.1111111111111112</v>
      </c>
      <c r="Y24">
        <v>28.460000000000001</v>
      </c>
      <c r="Z24">
        <v>-175.30864197530801</v>
      </c>
      <c r="AA24">
        <v>22.84</v>
      </c>
      <c r="AD24" s="4">
        <f t="shared" si="76"/>
        <v>174.19753086419689</v>
      </c>
      <c r="AE24" s="4">
        <f t="shared" si="77"/>
        <v>3978.6716049382571</v>
      </c>
      <c r="AG24" s="5">
        <f t="shared" si="78"/>
        <v>175.30864197530801</v>
      </c>
      <c r="AH24" s="5">
        <f t="shared" si="79"/>
        <v>4004.0493827160399</v>
      </c>
      <c r="AJ24" s="1">
        <v>1320</v>
      </c>
      <c r="AK24" s="1">
        <v>1320</v>
      </c>
      <c r="AL24" s="1">
        <v>1320</v>
      </c>
      <c r="AM24" s="1">
        <v>-200</v>
      </c>
      <c r="AN24" s="1">
        <v>-175.111111111111</v>
      </c>
      <c r="AO24" s="1">
        <v>-175.30864197530818</v>
      </c>
    </row>
    <row r="25">
      <c r="E25" s="4">
        <v>23.732273617725198</v>
      </c>
      <c r="G25">
        <v>23</v>
      </c>
      <c r="H25" s="1">
        <v>1500</v>
      </c>
      <c r="I25" s="1">
        <v>-166.66666666666666</v>
      </c>
      <c r="K25" s="5">
        <v>1500</v>
      </c>
      <c r="L25" s="5">
        <v>-200</v>
      </c>
      <c r="N25" s="2">
        <v>1500</v>
      </c>
      <c r="O25" s="2">
        <v>-200</v>
      </c>
      <c r="R25" s="1">
        <v>26.32</v>
      </c>
      <c r="S25" s="1">
        <v>-200</v>
      </c>
      <c r="T25" s="5">
        <v>-200</v>
      </c>
      <c r="U25" s="1">
        <v>-199.77777777777771</v>
      </c>
      <c r="V25" s="1">
        <v>-166.66666666666666</v>
      </c>
      <c r="Y25">
        <v>26.32</v>
      </c>
      <c r="Z25">
        <v>-200</v>
      </c>
      <c r="AA25">
        <v>21.350000000000001</v>
      </c>
      <c r="AD25" s="4">
        <f t="shared" si="76"/>
        <v>33.333333333333343</v>
      </c>
      <c r="AE25" s="4">
        <f t="shared" si="77"/>
        <v>711.66666666666697</v>
      </c>
      <c r="AG25" s="5">
        <f t="shared" si="78"/>
        <v>0</v>
      </c>
      <c r="AH25" s="5">
        <f t="shared" si="79"/>
        <v>0</v>
      </c>
      <c r="AJ25" s="1">
        <v>1500</v>
      </c>
      <c r="AK25" s="1">
        <v>1500</v>
      </c>
      <c r="AL25" s="1">
        <v>1500</v>
      </c>
      <c r="AM25" s="1">
        <v>-200</v>
      </c>
      <c r="AN25" s="1">
        <v>-200</v>
      </c>
      <c r="AO25" s="1">
        <v>-200</v>
      </c>
    </row>
    <row r="26">
      <c r="G26" s="4"/>
      <c r="K26" s="5"/>
      <c r="L26" s="5"/>
      <c r="R26">
        <v>9226</v>
      </c>
      <c r="S26">
        <f>SUMPRODUCT(R2:R25,S2:S25)</f>
        <v>10982.337777777781</v>
      </c>
      <c r="T26">
        <f>SUMPRODUCT(R2:R25,T2:T25)</f>
        <v>8243.2938271605017</v>
      </c>
      <c r="U26">
        <f>SUMPRODUCT(R2:R25,U2:U25)</f>
        <v>9078.2066666666869</v>
      </c>
      <c r="V26">
        <f>SUMPRODUCT(R2:R25,V2:V25)</f>
        <v>11067.076533333329</v>
      </c>
      <c r="AC26" s="4" t="s">
        <v>11</v>
      </c>
      <c r="AE26" s="4">
        <f>SUM(AE2:AE25)</f>
        <v>4460.6187604938114</v>
      </c>
      <c r="AF26" s="5" t="s">
        <v>11</v>
      </c>
      <c r="AH26" s="5">
        <f>SUM(AH2:AH25)</f>
        <v>1479.1785185185099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10976.7160493827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22</v>
      </c>
      <c r="Z29">
        <v>1479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I31">
        <v>-12098</v>
      </c>
      <c r="Q31" s="1"/>
      <c r="R31" s="1"/>
      <c r="S31" s="1"/>
      <c r="T31" s="1"/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E35" s="4"/>
      <c r="K35" s="3"/>
      <c r="L35" s="3"/>
      <c r="N35" s="5"/>
      <c r="O35" s="5"/>
      <c r="Q35" s="2"/>
      <c r="R35" s="2"/>
      <c r="V35" s="1"/>
      <c r="W35" s="1"/>
    </row>
    <row r="36">
      <c r="B36" s="4" t="s">
        <v>19</v>
      </c>
      <c r="C36" s="4"/>
      <c r="G36" s="9">
        <v>0.94999999999999996</v>
      </c>
      <c r="H36" s="4"/>
      <c r="K36" s="9">
        <v>0.050000000000000003</v>
      </c>
      <c r="L36" s="4"/>
      <c r="N36" s="5"/>
      <c r="O36" s="5"/>
      <c r="P36" s="3" t="s">
        <v>25</v>
      </c>
      <c r="U36" s="9"/>
      <c r="V36" s="4" t="s">
        <v>26</v>
      </c>
      <c r="W36" s="4"/>
      <c r="X36" s="4"/>
      <c r="Y36" s="4"/>
      <c r="Z36" s="4" t="s">
        <v>31</v>
      </c>
      <c r="AA36" s="4"/>
    </row>
    <row r="37">
      <c r="E37" s="4"/>
      <c r="F37" s="4" t="s">
        <v>1</v>
      </c>
      <c r="G37" s="4" t="s">
        <v>2</v>
      </c>
      <c r="U37" s="4"/>
      <c r="V37" s="4" t="s">
        <v>1</v>
      </c>
      <c r="W37" s="4" t="s">
        <v>2</v>
      </c>
      <c r="X37" s="4"/>
      <c r="Y37" s="4"/>
      <c r="Z37" s="4" t="s">
        <v>1</v>
      </c>
      <c r="AA37" s="4" t="s">
        <v>2</v>
      </c>
    </row>
    <row r="38">
      <c r="E38" s="4">
        <v>0</v>
      </c>
      <c r="F38" s="4">
        <v>1680</v>
      </c>
      <c r="G38" s="4">
        <v>-200</v>
      </c>
      <c r="U38" s="4">
        <v>0</v>
      </c>
      <c r="V38" s="4">
        <v>1680</v>
      </c>
      <c r="W38" s="4">
        <v>-200</v>
      </c>
      <c r="X38" s="4"/>
      <c r="Y38" s="4">
        <v>0</v>
      </c>
      <c r="Z38" s="4">
        <v>1680</v>
      </c>
      <c r="AA38" s="4">
        <v>-200</v>
      </c>
    </row>
    <row r="39">
      <c r="E39" s="4">
        <v>1</v>
      </c>
      <c r="F39" s="4">
        <v>1860</v>
      </c>
      <c r="G39" s="4">
        <v>-200</v>
      </c>
      <c r="U39" s="4">
        <v>1</v>
      </c>
      <c r="V39" s="4">
        <v>1860</v>
      </c>
      <c r="W39" s="4">
        <v>-200</v>
      </c>
      <c r="X39" s="4"/>
      <c r="Y39" s="4">
        <v>1</v>
      </c>
      <c r="Z39" s="4">
        <v>1860</v>
      </c>
      <c r="AA39" s="4">
        <v>-200</v>
      </c>
    </row>
    <row r="40">
      <c r="E40" s="4">
        <v>2</v>
      </c>
      <c r="F40" s="4">
        <v>1637.7777777777801</v>
      </c>
      <c r="G40" s="4">
        <v>200</v>
      </c>
      <c r="U40" s="4">
        <v>2</v>
      </c>
      <c r="V40" s="4">
        <v>1637.7777777777801</v>
      </c>
      <c r="W40" s="4">
        <v>200</v>
      </c>
      <c r="X40" s="4"/>
      <c r="Y40" s="4">
        <v>2</v>
      </c>
      <c r="Z40" s="4">
        <v>1637.7777777777801</v>
      </c>
      <c r="AA40" s="4">
        <v>200</v>
      </c>
    </row>
    <row r="41">
      <c r="E41" s="4">
        <v>3</v>
      </c>
      <c r="F41" s="4">
        <v>1817.8</v>
      </c>
      <c r="G41" s="4">
        <v>-200</v>
      </c>
      <c r="U41" s="4">
        <v>3</v>
      </c>
      <c r="V41" s="4">
        <v>1817.8</v>
      </c>
      <c r="W41" s="4">
        <v>-200</v>
      </c>
      <c r="X41" s="4"/>
      <c r="Y41" s="4">
        <v>3</v>
      </c>
      <c r="Z41" s="4">
        <v>1817.8</v>
      </c>
      <c r="AA41" s="4">
        <v>-200</v>
      </c>
    </row>
    <row r="42">
      <c r="E42" s="4">
        <v>4</v>
      </c>
      <c r="F42" s="4">
        <v>1997.8</v>
      </c>
      <c r="G42" s="4">
        <v>-200</v>
      </c>
      <c r="U42" s="4">
        <v>4</v>
      </c>
      <c r="V42" s="4">
        <v>1997.8</v>
      </c>
      <c r="W42" s="4">
        <v>-200</v>
      </c>
      <c r="X42" s="4"/>
      <c r="Y42" s="4">
        <v>4</v>
      </c>
      <c r="Z42" s="4">
        <v>1997.8</v>
      </c>
      <c r="AA42" s="4">
        <v>-200</v>
      </c>
    </row>
    <row r="43">
      <c r="E43" s="4">
        <v>5</v>
      </c>
      <c r="F43" s="4">
        <v>1997.8</v>
      </c>
      <c r="G43" s="4">
        <v>0</v>
      </c>
      <c r="U43" s="4">
        <v>5</v>
      </c>
      <c r="V43" s="4">
        <v>1997.8</v>
      </c>
      <c r="W43" s="4">
        <v>0</v>
      </c>
      <c r="X43" s="4"/>
      <c r="Y43" s="4">
        <v>5</v>
      </c>
      <c r="Z43" s="4">
        <v>1997.8</v>
      </c>
      <c r="AA43" s="4">
        <v>0</v>
      </c>
    </row>
    <row r="44">
      <c r="E44" s="4">
        <v>6</v>
      </c>
      <c r="F44" s="4">
        <v>1997.8</v>
      </c>
      <c r="G44" s="4">
        <v>0</v>
      </c>
      <c r="U44" s="4">
        <v>6</v>
      </c>
      <c r="V44" s="4">
        <v>1997.8</v>
      </c>
      <c r="W44" s="4">
        <v>0</v>
      </c>
      <c r="X44" s="4"/>
      <c r="Y44" s="4">
        <v>6</v>
      </c>
      <c r="Z44" s="4">
        <v>1997.8</v>
      </c>
      <c r="AA44" s="4">
        <v>0</v>
      </c>
    </row>
    <row r="45">
      <c r="E45" s="4">
        <v>7</v>
      </c>
      <c r="F45" s="4">
        <v>1775.5777777777801</v>
      </c>
      <c r="G45" s="4">
        <v>200</v>
      </c>
      <c r="U45" s="4">
        <v>7</v>
      </c>
      <c r="V45" s="4">
        <v>1775.5777777777801</v>
      </c>
      <c r="W45" s="4">
        <v>200</v>
      </c>
      <c r="X45" s="4"/>
      <c r="Y45" s="4">
        <v>7</v>
      </c>
      <c r="Z45" s="4">
        <v>1775.5777777777801</v>
      </c>
      <c r="AA45" s="4">
        <v>200</v>
      </c>
    </row>
    <row r="46">
      <c r="E46" s="4">
        <v>8</v>
      </c>
      <c r="F46" s="4">
        <v>1553.37777777778</v>
      </c>
      <c r="G46" s="4">
        <v>200</v>
      </c>
      <c r="U46" s="4">
        <v>8</v>
      </c>
      <c r="V46" s="4">
        <v>1553.37777777778</v>
      </c>
      <c r="W46" s="4">
        <v>200</v>
      </c>
      <c r="X46" s="4"/>
      <c r="Y46" s="4">
        <v>8</v>
      </c>
      <c r="Z46" s="4">
        <v>1553.37777777778</v>
      </c>
      <c r="AA46" s="4">
        <v>200</v>
      </c>
    </row>
    <row r="47">
      <c r="E47" s="4">
        <v>9</v>
      </c>
      <c r="F47" s="4">
        <v>1331.17777777778</v>
      </c>
      <c r="G47" s="4">
        <v>200</v>
      </c>
      <c r="U47" s="4">
        <v>9</v>
      </c>
      <c r="V47" s="4">
        <v>1331.17777777778</v>
      </c>
      <c r="W47" s="4">
        <v>200</v>
      </c>
      <c r="X47" s="4"/>
      <c r="Y47" s="4">
        <v>9</v>
      </c>
      <c r="Z47" s="4">
        <v>1331.17777777778</v>
      </c>
      <c r="AA47" s="4">
        <v>200</v>
      </c>
    </row>
    <row r="48">
      <c r="E48" s="4">
        <v>10</v>
      </c>
      <c r="F48" s="4">
        <v>1511.2</v>
      </c>
      <c r="G48" s="4">
        <v>-200</v>
      </c>
      <c r="U48" s="4">
        <v>10</v>
      </c>
      <c r="V48" s="4">
        <v>1511.2</v>
      </c>
      <c r="W48" s="4">
        <v>-200</v>
      </c>
      <c r="X48" s="4"/>
      <c r="Y48" s="4">
        <v>10</v>
      </c>
      <c r="Z48" s="4">
        <v>1511.2</v>
      </c>
      <c r="AA48" s="4">
        <v>-200</v>
      </c>
    </row>
    <row r="49">
      <c r="E49" s="4">
        <v>11</v>
      </c>
      <c r="F49" s="4">
        <v>1511.2</v>
      </c>
      <c r="G49" s="4">
        <v>0</v>
      </c>
      <c r="U49" s="4">
        <v>11</v>
      </c>
      <c r="V49" s="4">
        <v>1511.2</v>
      </c>
      <c r="W49" s="4">
        <v>0</v>
      </c>
      <c r="X49" s="4"/>
      <c r="Y49" s="4">
        <v>11</v>
      </c>
      <c r="Z49" s="4">
        <v>1511.2</v>
      </c>
      <c r="AA49" s="4">
        <v>0</v>
      </c>
    </row>
    <row r="50">
      <c r="E50" s="4">
        <v>12</v>
      </c>
      <c r="F50" s="4">
        <v>1511.2</v>
      </c>
      <c r="G50" s="4">
        <v>0</v>
      </c>
      <c r="U50" s="4">
        <v>12</v>
      </c>
      <c r="V50" s="4">
        <v>1511.2</v>
      </c>
      <c r="W50" s="4">
        <v>0</v>
      </c>
      <c r="X50" s="4"/>
      <c r="Y50" s="4">
        <v>12</v>
      </c>
      <c r="Z50" s="4">
        <v>1511.2</v>
      </c>
      <c r="AA50" s="4">
        <v>0</v>
      </c>
    </row>
    <row r="51">
      <c r="E51" s="4">
        <v>13</v>
      </c>
      <c r="F51" s="4">
        <v>1691.2</v>
      </c>
      <c r="G51" s="4">
        <v>-200</v>
      </c>
      <c r="U51" s="4">
        <v>13</v>
      </c>
      <c r="V51" s="4">
        <v>1626.67777777778</v>
      </c>
      <c r="W51" s="4">
        <v>-128.308641975309</v>
      </c>
      <c r="X51" s="4"/>
      <c r="Y51" s="4">
        <v>13</v>
      </c>
      <c r="Z51" s="4">
        <v>1626.67777777778</v>
      </c>
      <c r="AA51" s="4">
        <v>-128.308641975309</v>
      </c>
    </row>
    <row r="52">
      <c r="E52" s="4">
        <v>14</v>
      </c>
      <c r="F52" s="4">
        <v>1871.2</v>
      </c>
      <c r="G52" s="4">
        <v>-200</v>
      </c>
      <c r="U52" s="4">
        <v>14</v>
      </c>
      <c r="V52" s="4">
        <v>1626.6666666666699</v>
      </c>
      <c r="W52" s="4">
        <v>0.030000000000381999</v>
      </c>
      <c r="X52" s="4"/>
      <c r="Y52" s="4">
        <v>14</v>
      </c>
      <c r="Z52" s="4">
        <v>1626.6666666666699</v>
      </c>
      <c r="AA52" s="4">
        <v>0.030000000000381999</v>
      </c>
    </row>
    <row r="53">
      <c r="E53" s="4">
        <v>15</v>
      </c>
      <c r="F53" s="4">
        <v>2051.1999999999998</v>
      </c>
      <c r="G53" s="4">
        <v>-200</v>
      </c>
      <c r="U53" s="4">
        <v>15</v>
      </c>
      <c r="V53" s="4">
        <v>1626.7</v>
      </c>
      <c r="W53" s="4">
        <v>0</v>
      </c>
      <c r="X53" s="4"/>
      <c r="Y53" s="4">
        <v>15</v>
      </c>
      <c r="Z53" s="4">
        <v>1626.7</v>
      </c>
      <c r="AA53" s="4">
        <v>0</v>
      </c>
    </row>
    <row r="54">
      <c r="E54" s="4">
        <v>16</v>
      </c>
      <c r="F54" s="4">
        <v>2231.1999999999998</v>
      </c>
      <c r="G54" s="4">
        <v>-200</v>
      </c>
      <c r="U54" s="4">
        <v>16</v>
      </c>
      <c r="V54" s="4">
        <v>1806.7</v>
      </c>
      <c r="W54" s="4">
        <v>-200</v>
      </c>
      <c r="X54" s="4"/>
      <c r="Y54" s="4">
        <v>16</v>
      </c>
      <c r="Z54" s="4">
        <v>1806.7</v>
      </c>
      <c r="AA54" s="4">
        <v>-200</v>
      </c>
    </row>
    <row r="55">
      <c r="E55" s="4">
        <v>17</v>
      </c>
      <c r="F55" s="4">
        <v>2411.1999999999998</v>
      </c>
      <c r="G55" s="4">
        <v>-200</v>
      </c>
      <c r="U55" s="4">
        <v>17</v>
      </c>
      <c r="V55" s="4">
        <v>1986.7</v>
      </c>
      <c r="W55" s="4">
        <v>-200</v>
      </c>
      <c r="X55" s="4"/>
      <c r="Y55" s="4">
        <v>17</v>
      </c>
      <c r="Z55" s="4">
        <v>1986.7</v>
      </c>
      <c r="AA55" s="4">
        <v>-200</v>
      </c>
    </row>
    <row r="56">
      <c r="E56" s="4">
        <v>18</v>
      </c>
      <c r="F56" s="4">
        <v>2500</v>
      </c>
      <c r="G56" s="4">
        <v>-98.666666666666899</v>
      </c>
      <c r="U56" s="4">
        <v>18</v>
      </c>
      <c r="V56" s="4">
        <v>1986.7</v>
      </c>
      <c r="W56" s="4">
        <v>0</v>
      </c>
      <c r="X56" s="4"/>
      <c r="Y56" s="4">
        <v>18</v>
      </c>
      <c r="Z56" s="4">
        <v>1986.7</v>
      </c>
      <c r="AA56" s="4">
        <v>0</v>
      </c>
    </row>
    <row r="57">
      <c r="E57" s="4">
        <v>19</v>
      </c>
      <c r="F57" s="4">
        <v>2277.7777777777801</v>
      </c>
      <c r="G57" s="4">
        <v>200</v>
      </c>
      <c r="U57" s="4">
        <v>19</v>
      </c>
      <c r="V57" s="4">
        <v>1764.4777777777799</v>
      </c>
      <c r="W57" s="4">
        <v>200</v>
      </c>
      <c r="X57" s="4"/>
      <c r="Y57" s="4">
        <v>19</v>
      </c>
      <c r="Z57" s="4">
        <v>1764.4777777777799</v>
      </c>
      <c r="AA57" s="4">
        <v>200</v>
      </c>
    </row>
    <row r="58">
      <c r="E58" s="4">
        <v>20</v>
      </c>
      <c r="F58" s="4">
        <v>2100</v>
      </c>
      <c r="G58" s="4">
        <v>160.02000000000001</v>
      </c>
      <c r="U58" s="4">
        <v>20</v>
      </c>
      <c r="V58" s="4">
        <v>1764.5</v>
      </c>
      <c r="W58" s="4">
        <v>0</v>
      </c>
      <c r="X58" s="4"/>
      <c r="Y58" s="4">
        <v>20</v>
      </c>
      <c r="Z58" s="4">
        <v>1764.5</v>
      </c>
      <c r="AA58" s="4">
        <v>0</v>
      </c>
    </row>
    <row r="59">
      <c r="E59" s="4">
        <v>21</v>
      </c>
      <c r="F59" s="4">
        <v>1900</v>
      </c>
      <c r="G59" s="4">
        <v>180</v>
      </c>
      <c r="U59" s="4">
        <v>21</v>
      </c>
      <c r="V59" s="4">
        <v>1944.44444444444</v>
      </c>
      <c r="W59" s="4">
        <v>-199.938271604938</v>
      </c>
      <c r="X59" s="4"/>
      <c r="Y59" s="4">
        <v>21</v>
      </c>
      <c r="Z59" s="4">
        <v>1900</v>
      </c>
      <c r="AA59" s="4">
        <v>-150.555555555556</v>
      </c>
    </row>
    <row r="60">
      <c r="E60" s="4">
        <v>22</v>
      </c>
      <c r="F60" s="4">
        <v>1700</v>
      </c>
      <c r="G60" s="4">
        <v>180</v>
      </c>
      <c r="U60" s="4">
        <v>22</v>
      </c>
      <c r="V60" s="4">
        <v>1722.2222222222199</v>
      </c>
      <c r="W60" s="4">
        <v>199.96000000000001</v>
      </c>
      <c r="X60" s="4"/>
      <c r="Y60" s="4">
        <v>22</v>
      </c>
      <c r="Z60" s="4">
        <v>1700</v>
      </c>
      <c r="AA60" s="4">
        <v>180</v>
      </c>
    </row>
    <row r="61">
      <c r="E61" s="4">
        <v>23</v>
      </c>
      <c r="F61" s="4">
        <v>1500</v>
      </c>
      <c r="G61" s="4">
        <v>222.222222222222</v>
      </c>
      <c r="U61" s="4">
        <v>23</v>
      </c>
      <c r="V61" s="4">
        <v>1500</v>
      </c>
      <c r="W61" s="4">
        <v>246.91358024691399</v>
      </c>
      <c r="X61" s="4"/>
      <c r="Y61" s="4">
        <v>23</v>
      </c>
      <c r="Z61" s="4">
        <v>1500</v>
      </c>
      <c r="AA61" s="4">
        <v>222.222222222222</v>
      </c>
    </row>
    <row r="62">
      <c r="B62" s="4"/>
      <c r="C62" s="4"/>
      <c r="E62" s="4"/>
      <c r="F62" s="4"/>
      <c r="G62" s="4"/>
      <c r="H62" s="4"/>
      <c r="K62" s="4"/>
      <c r="L62" s="4"/>
      <c r="U62" s="4"/>
      <c r="V62" s="4"/>
      <c r="W62" s="4"/>
      <c r="X62" s="4"/>
      <c r="Y62" s="4"/>
      <c r="Z62" s="4"/>
      <c r="AA62" s="4"/>
    </row>
    <row r="63">
      <c r="B63" s="4"/>
      <c r="C63" s="4"/>
      <c r="E63" s="4"/>
      <c r="F63" s="4" t="s">
        <v>32</v>
      </c>
      <c r="G63" s="4"/>
      <c r="H63" s="4"/>
      <c r="K63" s="4"/>
      <c r="L63" s="4"/>
      <c r="U63" s="4"/>
      <c r="V63" s="4">
        <v>-5132</v>
      </c>
      <c r="W63" s="4"/>
      <c r="X63" s="4"/>
      <c r="Y63" s="4"/>
      <c r="Z63" s="4"/>
      <c r="AA63" s="4">
        <v>-4890</v>
      </c>
    </row>
    <row r="64">
      <c r="B64" s="4"/>
      <c r="C64" s="4"/>
      <c r="G64" s="4">
        <v>-7425</v>
      </c>
      <c r="H64" s="4"/>
      <c r="U64" s="4"/>
      <c r="V64" s="4"/>
      <c r="W64" s="4"/>
      <c r="X64" s="4"/>
      <c r="Y64" s="4"/>
      <c r="Z64" s="4"/>
      <c r="AA64" s="4"/>
    </row>
    <row r="65">
      <c r="V65" t="s">
        <v>32</v>
      </c>
      <c r="Z65" s="4" t="s">
        <v>32</v>
      </c>
    </row>
    <row r="66"/>
    <row r="67"/>
    <row r="68">
      <c r="B68" s="4" t="s">
        <v>19</v>
      </c>
      <c r="C68" s="4"/>
      <c r="G68" s="9">
        <v>0.94999999999999996</v>
      </c>
      <c r="H68" s="4"/>
      <c r="K68" s="9">
        <v>0.050000000000000003</v>
      </c>
      <c r="L68" s="4"/>
      <c r="N68" s="5"/>
      <c r="O68" s="5"/>
      <c r="P68" s="3" t="s">
        <v>25</v>
      </c>
      <c r="U68" s="10"/>
    </row>
    <row r="69">
      <c r="E69" s="4"/>
      <c r="F69" s="4" t="s">
        <v>1</v>
      </c>
      <c r="G69" s="4" t="s">
        <v>2</v>
      </c>
    </row>
    <row r="70">
      <c r="E70" s="4">
        <v>0</v>
      </c>
      <c r="F70" s="4">
        <v>1680</v>
      </c>
      <c r="G70" s="4">
        <v>-200</v>
      </c>
    </row>
    <row r="71">
      <c r="E71" s="4">
        <v>1</v>
      </c>
      <c r="F71" s="4">
        <v>1860</v>
      </c>
      <c r="G71" s="4">
        <v>-200</v>
      </c>
    </row>
    <row r="72">
      <c r="E72" s="4">
        <v>2</v>
      </c>
      <c r="F72" s="4">
        <v>1860</v>
      </c>
      <c r="G72" s="4">
        <v>0</v>
      </c>
    </row>
    <row r="73">
      <c r="E73" s="4">
        <v>3</v>
      </c>
      <c r="F73" s="4">
        <v>2040</v>
      </c>
      <c r="G73" s="4">
        <v>-200</v>
      </c>
    </row>
    <row r="74">
      <c r="E74" s="4">
        <v>4</v>
      </c>
      <c r="F74" s="4">
        <v>2220</v>
      </c>
      <c r="G74" s="4">
        <v>-200</v>
      </c>
    </row>
    <row r="75">
      <c r="E75" s="4">
        <v>5</v>
      </c>
      <c r="F75" s="4">
        <v>2220</v>
      </c>
      <c r="G75" s="4">
        <v>0</v>
      </c>
    </row>
    <row r="76">
      <c r="E76" s="4">
        <v>6</v>
      </c>
      <c r="F76" s="4">
        <v>2400</v>
      </c>
      <c r="G76" s="4">
        <v>-200</v>
      </c>
    </row>
    <row r="77">
      <c r="E77" s="4">
        <v>7</v>
      </c>
      <c r="F77" s="4">
        <v>2177.7777777777801</v>
      </c>
      <c r="G77" s="4">
        <v>200</v>
      </c>
    </row>
    <row r="78">
      <c r="E78" s="4">
        <v>8</v>
      </c>
      <c r="F78" s="4">
        <v>1955.5777777777801</v>
      </c>
      <c r="G78" s="4">
        <v>200</v>
      </c>
    </row>
    <row r="79">
      <c r="E79" s="4">
        <v>9</v>
      </c>
      <c r="F79" s="4">
        <v>1733.37777777778</v>
      </c>
      <c r="G79" s="4">
        <v>200</v>
      </c>
    </row>
    <row r="80">
      <c r="E80" s="4">
        <v>10</v>
      </c>
      <c r="F80" s="4">
        <v>1913.4000000000001</v>
      </c>
      <c r="G80" s="4">
        <v>-200</v>
      </c>
    </row>
    <row r="81">
      <c r="E81" s="4">
        <v>11</v>
      </c>
      <c r="F81" s="4">
        <v>2093.4000000000001</v>
      </c>
      <c r="G81" s="4">
        <v>-200</v>
      </c>
    </row>
    <row r="82">
      <c r="E82" s="4">
        <v>12</v>
      </c>
      <c r="F82" s="4">
        <v>2093.4000000000001</v>
      </c>
      <c r="G82" s="4">
        <v>0</v>
      </c>
    </row>
    <row r="83">
      <c r="E83" s="4">
        <v>13</v>
      </c>
      <c r="F83" s="4">
        <v>2093.4000000000001</v>
      </c>
      <c r="G83" s="4">
        <v>0</v>
      </c>
    </row>
    <row r="84">
      <c r="E84" s="4">
        <v>14</v>
      </c>
      <c r="F84" s="4">
        <v>2093.4000000000001</v>
      </c>
      <c r="G84" s="4">
        <v>0</v>
      </c>
    </row>
    <row r="85">
      <c r="E85" s="4">
        <v>15</v>
      </c>
      <c r="F85" s="4">
        <v>2273.4000000000001</v>
      </c>
      <c r="G85" s="4">
        <v>-200</v>
      </c>
    </row>
    <row r="86">
      <c r="E86" s="4">
        <v>16</v>
      </c>
      <c r="F86" s="4">
        <v>2453.4000000000001</v>
      </c>
      <c r="G86" s="4">
        <v>-200</v>
      </c>
    </row>
    <row r="87">
      <c r="E87" s="4">
        <v>17</v>
      </c>
      <c r="F87" s="4">
        <v>2633.4000000000001</v>
      </c>
      <c r="G87" s="4">
        <v>-200</v>
      </c>
    </row>
    <row r="88">
      <c r="E88" s="4">
        <v>18</v>
      </c>
      <c r="F88" s="4">
        <v>2500</v>
      </c>
      <c r="G88" s="4">
        <v>120.06</v>
      </c>
    </row>
    <row r="89">
      <c r="E89" s="4">
        <v>19</v>
      </c>
      <c r="F89" s="4">
        <v>2277.7777777777801</v>
      </c>
      <c r="G89" s="4">
        <v>200</v>
      </c>
    </row>
    <row r="90">
      <c r="E90" s="4">
        <v>20</v>
      </c>
      <c r="F90" s="4">
        <v>2100</v>
      </c>
      <c r="G90" s="4">
        <v>160.02000000000001</v>
      </c>
    </row>
    <row r="91">
      <c r="E91" s="4">
        <v>21</v>
      </c>
      <c r="F91" s="4">
        <v>1900</v>
      </c>
      <c r="G91" s="4">
        <v>180</v>
      </c>
    </row>
    <row r="92">
      <c r="E92" s="4">
        <v>22</v>
      </c>
      <c r="F92" s="4">
        <v>1700</v>
      </c>
      <c r="G92" s="4">
        <v>180</v>
      </c>
    </row>
    <row r="93">
      <c r="E93" s="4">
        <v>23</v>
      </c>
      <c r="F93" s="4">
        <v>1500</v>
      </c>
      <c r="G93" s="4">
        <v>222.222222222222</v>
      </c>
    </row>
    <row r="94">
      <c r="B94" s="4"/>
      <c r="C94" s="4"/>
      <c r="E94" s="4"/>
      <c r="F94" s="4"/>
      <c r="G94" s="4"/>
      <c r="H94" s="4"/>
      <c r="K94" s="4"/>
      <c r="L94" s="4"/>
    </row>
    <row r="95">
      <c r="B95" s="4"/>
      <c r="C95" s="4"/>
      <c r="E95" s="4"/>
      <c r="F95" s="4" t="s">
        <v>32</v>
      </c>
      <c r="G95" s="4"/>
      <c r="H95" s="4"/>
      <c r="K95" s="4"/>
      <c r="L95" s="4"/>
      <c r="V95" s="4"/>
    </row>
    <row r="96">
      <c r="B96" s="4"/>
      <c r="C96" s="4"/>
      <c r="E96" s="4"/>
      <c r="F96" s="4"/>
      <c r="G96" s="4"/>
      <c r="H96" s="4"/>
    </row>
    <row r="97">
      <c r="E97" s="4"/>
      <c r="F97" s="4"/>
      <c r="G97" s="4">
        <v>-3589</v>
      </c>
      <c r="Z97" s="4"/>
    </row>
    <row r="102">
      <c r="A102" t="s">
        <v>50</v>
      </c>
      <c r="C102" t="s">
        <v>19</v>
      </c>
      <c r="F102" t="s">
        <v>66</v>
      </c>
      <c r="H102" s="10">
        <v>0.94999999999999996</v>
      </c>
      <c r="K102" t="s">
        <v>50</v>
      </c>
      <c r="M102" s="10">
        <v>0.050000000000000003</v>
      </c>
    </row>
    <row r="103">
      <c r="B103" t="s">
        <v>1</v>
      </c>
      <c r="C103" t="s">
        <v>2</v>
      </c>
      <c r="G103" t="s">
        <v>1</v>
      </c>
      <c r="H103" t="s">
        <v>2</v>
      </c>
      <c r="L103" t="s">
        <v>1</v>
      </c>
      <c r="M103" t="s">
        <v>2</v>
      </c>
    </row>
    <row r="104">
      <c r="A104">
        <v>0</v>
      </c>
      <c r="B104">
        <v>1500</v>
      </c>
      <c r="C104">
        <v>0</v>
      </c>
      <c r="F104">
        <v>0</v>
      </c>
      <c r="G104">
        <v>1680</v>
      </c>
      <c r="H104">
        <v>-200</v>
      </c>
      <c r="K104">
        <v>0</v>
      </c>
      <c r="L104">
        <v>1500</v>
      </c>
      <c r="M104">
        <v>0</v>
      </c>
    </row>
    <row r="105">
      <c r="A105">
        <v>1</v>
      </c>
      <c r="B105">
        <v>1680</v>
      </c>
      <c r="C105">
        <v>-200</v>
      </c>
      <c r="F105">
        <v>1</v>
      </c>
      <c r="G105">
        <v>1860</v>
      </c>
      <c r="H105">
        <v>-200</v>
      </c>
      <c r="K105">
        <v>1</v>
      </c>
      <c r="L105">
        <v>1637.7777777777801</v>
      </c>
      <c r="M105">
        <v>-153.08641975308601</v>
      </c>
    </row>
    <row r="106">
      <c r="A106">
        <v>2</v>
      </c>
      <c r="B106">
        <v>1457.7777777777801</v>
      </c>
      <c r="C106">
        <v>200</v>
      </c>
      <c r="F106">
        <v>2</v>
      </c>
      <c r="G106">
        <v>1637.7777777777801</v>
      </c>
      <c r="H106">
        <v>200</v>
      </c>
      <c r="K106">
        <v>2</v>
      </c>
      <c r="L106">
        <v>1415.5777777777801</v>
      </c>
      <c r="M106">
        <v>200</v>
      </c>
    </row>
    <row r="107">
      <c r="A107">
        <v>3</v>
      </c>
      <c r="B107">
        <v>1637.8</v>
      </c>
      <c r="C107">
        <v>-200</v>
      </c>
      <c r="F107">
        <v>3</v>
      </c>
      <c r="G107">
        <v>1817.8</v>
      </c>
      <c r="H107">
        <v>-200</v>
      </c>
      <c r="K107">
        <v>3</v>
      </c>
      <c r="L107">
        <v>1415.5999999999999</v>
      </c>
      <c r="M107">
        <v>0</v>
      </c>
    </row>
    <row r="108">
      <c r="A108">
        <v>4</v>
      </c>
      <c r="B108">
        <v>1817.8</v>
      </c>
      <c r="C108">
        <v>-200</v>
      </c>
      <c r="F108">
        <v>4</v>
      </c>
      <c r="G108">
        <v>1997.8</v>
      </c>
      <c r="H108">
        <v>-200</v>
      </c>
      <c r="K108">
        <v>4</v>
      </c>
      <c r="L108">
        <v>1595.5999999999999</v>
      </c>
      <c r="M108">
        <v>-200</v>
      </c>
    </row>
    <row r="109">
      <c r="A109">
        <v>5</v>
      </c>
      <c r="B109">
        <v>1817.8</v>
      </c>
      <c r="C109">
        <v>0</v>
      </c>
      <c r="F109">
        <v>5</v>
      </c>
      <c r="G109">
        <v>1997.8</v>
      </c>
      <c r="H109">
        <v>0</v>
      </c>
      <c r="K109">
        <v>5</v>
      </c>
      <c r="L109">
        <v>1373.37777777778</v>
      </c>
      <c r="M109">
        <v>200</v>
      </c>
    </row>
    <row r="110">
      <c r="A110">
        <v>6</v>
      </c>
      <c r="B110">
        <v>1817.8</v>
      </c>
      <c r="C110">
        <v>0</v>
      </c>
      <c r="F110">
        <v>6</v>
      </c>
      <c r="G110">
        <v>1997.8</v>
      </c>
      <c r="H110">
        <v>0</v>
      </c>
      <c r="K110">
        <v>6</v>
      </c>
      <c r="L110">
        <v>1373.4000000000001</v>
      </c>
      <c r="M110">
        <v>0</v>
      </c>
    </row>
    <row r="111">
      <c r="A111">
        <v>7</v>
      </c>
      <c r="B111">
        <v>1595.5777777777801</v>
      </c>
      <c r="C111">
        <v>200</v>
      </c>
      <c r="F111">
        <v>7</v>
      </c>
      <c r="G111">
        <v>1775.5777777777801</v>
      </c>
      <c r="H111">
        <v>200</v>
      </c>
      <c r="K111">
        <v>7</v>
      </c>
      <c r="L111">
        <v>1151.17777777778</v>
      </c>
      <c r="M111">
        <v>200</v>
      </c>
    </row>
    <row r="112">
      <c r="A112">
        <v>8</v>
      </c>
      <c r="B112">
        <v>1373.37777777778</v>
      </c>
      <c r="C112">
        <v>200</v>
      </c>
      <c r="F112">
        <v>8</v>
      </c>
      <c r="G112">
        <v>1553.37777777778</v>
      </c>
      <c r="H112">
        <v>200</v>
      </c>
      <c r="K112">
        <v>8</v>
      </c>
      <c r="L112">
        <v>928.97777777777799</v>
      </c>
      <c r="M112">
        <v>200</v>
      </c>
    </row>
    <row r="113">
      <c r="A113">
        <v>9</v>
      </c>
      <c r="B113">
        <v>1151.17777777778</v>
      </c>
      <c r="C113">
        <v>200</v>
      </c>
      <c r="F113">
        <v>9</v>
      </c>
      <c r="G113">
        <v>1331.17777777778</v>
      </c>
      <c r="H113">
        <v>200</v>
      </c>
      <c r="K113">
        <v>9</v>
      </c>
      <c r="L113">
        <v>706.77777777777806</v>
      </c>
      <c r="M113">
        <v>200</v>
      </c>
    </row>
    <row r="114">
      <c r="A114">
        <v>10</v>
      </c>
      <c r="B114">
        <v>1151.2</v>
      </c>
      <c r="C114">
        <v>0</v>
      </c>
      <c r="F114">
        <v>10</v>
      </c>
      <c r="G114">
        <v>1511.2</v>
      </c>
      <c r="H114">
        <v>-200</v>
      </c>
      <c r="K114">
        <v>10</v>
      </c>
      <c r="L114">
        <v>706.79999999999995</v>
      </c>
      <c r="M114">
        <v>0</v>
      </c>
    </row>
    <row r="115">
      <c r="A115">
        <v>11</v>
      </c>
      <c r="B115">
        <v>1044.44444444444</v>
      </c>
      <c r="C115">
        <v>96.080000000000098</v>
      </c>
      <c r="F115">
        <v>11</v>
      </c>
      <c r="G115">
        <v>1511.2</v>
      </c>
      <c r="H115">
        <v>0</v>
      </c>
      <c r="K115">
        <v>11</v>
      </c>
      <c r="L115">
        <v>706.79999999999995</v>
      </c>
      <c r="M115">
        <v>0</v>
      </c>
    </row>
    <row r="116">
      <c r="A116">
        <v>12</v>
      </c>
      <c r="B116">
        <v>1044.4000000000001</v>
      </c>
      <c r="C116">
        <v>0</v>
      </c>
      <c r="F116">
        <v>12</v>
      </c>
      <c r="G116">
        <v>1511.2</v>
      </c>
      <c r="H116">
        <v>0</v>
      </c>
      <c r="K116">
        <v>12</v>
      </c>
      <c r="L116">
        <v>484.57777777777801</v>
      </c>
      <c r="M116">
        <v>200</v>
      </c>
    </row>
    <row r="117">
      <c r="A117">
        <v>13</v>
      </c>
      <c r="B117">
        <v>1224.4000000000001</v>
      </c>
      <c r="C117">
        <v>-200</v>
      </c>
      <c r="F117">
        <v>13</v>
      </c>
      <c r="G117">
        <v>1691.2</v>
      </c>
      <c r="H117">
        <v>-200</v>
      </c>
      <c r="K117">
        <v>13</v>
      </c>
      <c r="L117">
        <v>484.60000000000002</v>
      </c>
      <c r="M117">
        <v>0</v>
      </c>
    </row>
    <row r="118">
      <c r="A118">
        <v>14</v>
      </c>
      <c r="B118">
        <v>1224.4000000000001</v>
      </c>
      <c r="C118">
        <v>0</v>
      </c>
      <c r="F118">
        <v>14</v>
      </c>
      <c r="G118">
        <v>1871.2</v>
      </c>
      <c r="H118">
        <v>-200</v>
      </c>
      <c r="K118">
        <v>14</v>
      </c>
      <c r="L118">
        <v>262.37777777777802</v>
      </c>
      <c r="M118">
        <v>200</v>
      </c>
    </row>
    <row r="119">
      <c r="A119">
        <v>15</v>
      </c>
      <c r="B119">
        <v>1224.4000000000001</v>
      </c>
      <c r="C119">
        <v>0</v>
      </c>
      <c r="F119">
        <v>15</v>
      </c>
      <c r="G119">
        <v>2051.1999999999998</v>
      </c>
      <c r="H119">
        <v>-200</v>
      </c>
      <c r="K119">
        <v>15</v>
      </c>
      <c r="L119">
        <v>40.177777777777699</v>
      </c>
      <c r="M119">
        <v>200</v>
      </c>
    </row>
    <row r="120">
      <c r="A120">
        <v>16</v>
      </c>
      <c r="B120">
        <v>1224.4000000000001</v>
      </c>
      <c r="C120">
        <v>0</v>
      </c>
      <c r="F120">
        <v>16</v>
      </c>
      <c r="G120">
        <v>2231.1999999999998</v>
      </c>
      <c r="H120">
        <v>-200</v>
      </c>
      <c r="K120">
        <v>16</v>
      </c>
      <c r="L120">
        <v>0</v>
      </c>
      <c r="M120">
        <v>36.18</v>
      </c>
    </row>
    <row r="121">
      <c r="A121">
        <v>17</v>
      </c>
      <c r="B121">
        <v>1404.4000000000001</v>
      </c>
      <c r="C121">
        <v>-200</v>
      </c>
      <c r="F121">
        <v>17</v>
      </c>
      <c r="G121">
        <v>2411.1999999999998</v>
      </c>
      <c r="H121">
        <v>-200</v>
      </c>
      <c r="K121">
        <v>17</v>
      </c>
      <c r="L121">
        <v>0</v>
      </c>
      <c r="M121">
        <v>0</v>
      </c>
    </row>
    <row r="122">
      <c r="A122">
        <v>18</v>
      </c>
      <c r="B122">
        <v>1404.4000000000001</v>
      </c>
      <c r="C122">
        <v>0</v>
      </c>
      <c r="F122">
        <v>18</v>
      </c>
      <c r="G122">
        <v>2591.1999999999998</v>
      </c>
      <c r="H122">
        <v>-200</v>
      </c>
      <c r="K122">
        <v>18</v>
      </c>
      <c r="L122">
        <v>0</v>
      </c>
      <c r="M122">
        <v>0</v>
      </c>
    </row>
    <row r="123">
      <c r="A123">
        <v>19</v>
      </c>
      <c r="B123">
        <v>1182.17777777778</v>
      </c>
      <c r="C123">
        <v>200</v>
      </c>
      <c r="F123">
        <v>19</v>
      </c>
      <c r="G123">
        <v>2368.9777777777799</v>
      </c>
      <c r="H123">
        <v>200</v>
      </c>
      <c r="K123">
        <v>19</v>
      </c>
      <c r="L123">
        <v>0</v>
      </c>
      <c r="M123">
        <v>0</v>
      </c>
    </row>
    <row r="124">
      <c r="A124">
        <v>20</v>
      </c>
      <c r="B124">
        <v>959.97777777777799</v>
      </c>
      <c r="C124">
        <v>200</v>
      </c>
      <c r="F124">
        <v>20</v>
      </c>
      <c r="G124">
        <v>2369</v>
      </c>
      <c r="H124">
        <v>0</v>
      </c>
      <c r="J124">
        <v>2388</v>
      </c>
      <c r="K124">
        <v>20</v>
      </c>
      <c r="L124">
        <v>0</v>
      </c>
      <c r="M124">
        <v>0</v>
      </c>
    </row>
    <row r="125">
      <c r="A125">
        <v>21</v>
      </c>
      <c r="B125">
        <v>960</v>
      </c>
      <c r="C125">
        <v>0</v>
      </c>
      <c r="F125">
        <v>21</v>
      </c>
      <c r="G125">
        <v>2549</v>
      </c>
      <c r="H125">
        <v>-200</v>
      </c>
      <c r="I125" t="s">
        <v>77</v>
      </c>
      <c r="J125" t="s">
        <v>78</v>
      </c>
      <c r="K125">
        <v>21</v>
      </c>
      <c r="L125">
        <v>0</v>
      </c>
      <c r="M125">
        <v>0</v>
      </c>
    </row>
    <row r="126">
      <c r="A126">
        <v>22</v>
      </c>
      <c r="B126">
        <v>737.77777777777806</v>
      </c>
      <c r="C126">
        <v>200</v>
      </c>
      <c r="F126">
        <v>22</v>
      </c>
      <c r="G126">
        <v>2729</v>
      </c>
      <c r="H126">
        <v>-200</v>
      </c>
      <c r="I126" t="s">
        <v>79</v>
      </c>
      <c r="J126" t="s">
        <v>80</v>
      </c>
      <c r="K126">
        <v>22</v>
      </c>
      <c r="L126">
        <v>0</v>
      </c>
      <c r="M126">
        <v>0</v>
      </c>
    </row>
    <row r="127">
      <c r="A127">
        <v>23</v>
      </c>
      <c r="B127">
        <v>1500</v>
      </c>
      <c r="C127">
        <v>-846.91358024691397</v>
      </c>
      <c r="F127">
        <v>23</v>
      </c>
      <c r="G127">
        <v>1500</v>
      </c>
      <c r="H127">
        <v>1365.55555555556</v>
      </c>
      <c r="I127" t="s">
        <v>81</v>
      </c>
      <c r="J127" t="s">
        <v>82</v>
      </c>
      <c r="K127">
        <v>23</v>
      </c>
      <c r="L127">
        <v>1500</v>
      </c>
      <c r="M127">
        <v>-1666.6666666666699</v>
      </c>
    </row>
    <row r="128">
      <c r="C128" s="4">
        <v>-1900</v>
      </c>
      <c r="H128" s="4">
        <v>-10031</v>
      </c>
      <c r="M128" s="4">
        <v>-3513</v>
      </c>
    </row>
    <row r="130">
      <c r="A130" t="s">
        <v>67</v>
      </c>
      <c r="C130" t="s">
        <v>19</v>
      </c>
      <c r="F130" t="s">
        <v>68</v>
      </c>
      <c r="H130">
        <v>95</v>
      </c>
      <c r="K130" t="s">
        <v>50</v>
      </c>
      <c r="M130" s="10">
        <v>0.050000000000000003</v>
      </c>
    </row>
    <row r="131">
      <c r="B131" t="s">
        <v>1</v>
      </c>
      <c r="C131" t="s">
        <v>2</v>
      </c>
      <c r="G131" t="s">
        <v>1</v>
      </c>
      <c r="H131" t="s">
        <v>2</v>
      </c>
      <c r="L131" t="s">
        <v>1</v>
      </c>
      <c r="M131" t="s">
        <v>2</v>
      </c>
    </row>
    <row r="132">
      <c r="A132">
        <v>0</v>
      </c>
      <c r="B132">
        <v>1500</v>
      </c>
      <c r="C132">
        <v>0</v>
      </c>
      <c r="F132">
        <v>0</v>
      </c>
      <c r="G132">
        <v>1680</v>
      </c>
      <c r="H132">
        <v>-200</v>
      </c>
      <c r="K132">
        <v>0</v>
      </c>
      <c r="L132">
        <v>1500</v>
      </c>
      <c r="M132">
        <v>0</v>
      </c>
    </row>
    <row r="133">
      <c r="A133">
        <v>1</v>
      </c>
      <c r="B133">
        <v>1680</v>
      </c>
      <c r="C133">
        <v>-200</v>
      </c>
      <c r="F133">
        <v>1</v>
      </c>
      <c r="G133">
        <v>1860</v>
      </c>
      <c r="H133">
        <v>-200</v>
      </c>
      <c r="K133">
        <v>1</v>
      </c>
      <c r="L133">
        <v>1637.7777777777801</v>
      </c>
      <c r="M133">
        <v>-153.08641975308601</v>
      </c>
    </row>
    <row r="134">
      <c r="A134">
        <v>2</v>
      </c>
      <c r="B134">
        <v>1457.7777777777801</v>
      </c>
      <c r="C134">
        <v>200</v>
      </c>
      <c r="F134">
        <v>2</v>
      </c>
      <c r="G134">
        <v>1637.7777777777801</v>
      </c>
      <c r="H134">
        <v>200</v>
      </c>
      <c r="K134">
        <v>2</v>
      </c>
      <c r="L134">
        <v>1415.5777777777801</v>
      </c>
      <c r="M134">
        <v>200</v>
      </c>
    </row>
    <row r="135">
      <c r="A135">
        <v>3</v>
      </c>
      <c r="B135">
        <v>1637.8</v>
      </c>
      <c r="C135">
        <v>-200</v>
      </c>
      <c r="F135">
        <v>3</v>
      </c>
      <c r="G135">
        <v>1817.8</v>
      </c>
      <c r="H135">
        <v>-200</v>
      </c>
      <c r="K135">
        <v>3</v>
      </c>
      <c r="L135">
        <v>1415.5999999999999</v>
      </c>
      <c r="M135">
        <v>0</v>
      </c>
    </row>
    <row r="136">
      <c r="A136">
        <v>4</v>
      </c>
      <c r="B136">
        <v>1817.8</v>
      </c>
      <c r="C136">
        <v>-200</v>
      </c>
      <c r="F136">
        <v>4</v>
      </c>
      <c r="G136">
        <v>1997.8</v>
      </c>
      <c r="H136">
        <v>-200</v>
      </c>
      <c r="K136">
        <v>4</v>
      </c>
      <c r="L136">
        <v>1595.5999999999999</v>
      </c>
      <c r="M136">
        <v>-200</v>
      </c>
    </row>
    <row r="137">
      <c r="A137">
        <v>5</v>
      </c>
      <c r="B137">
        <v>1817.8</v>
      </c>
      <c r="C137">
        <v>0</v>
      </c>
      <c r="F137">
        <v>5</v>
      </c>
      <c r="G137">
        <v>1997.8</v>
      </c>
      <c r="H137">
        <v>0</v>
      </c>
      <c r="K137">
        <v>5</v>
      </c>
      <c r="L137">
        <v>1373.37777777778</v>
      </c>
      <c r="M137">
        <v>200</v>
      </c>
    </row>
    <row r="138">
      <c r="A138">
        <v>6</v>
      </c>
      <c r="B138">
        <v>1817.8</v>
      </c>
      <c r="C138">
        <v>0</v>
      </c>
      <c r="F138">
        <v>6</v>
      </c>
      <c r="G138">
        <v>1997.8</v>
      </c>
      <c r="H138">
        <v>0</v>
      </c>
      <c r="K138">
        <v>6</v>
      </c>
      <c r="L138">
        <v>1373.4000000000001</v>
      </c>
      <c r="M138">
        <v>0</v>
      </c>
    </row>
    <row r="139">
      <c r="A139">
        <v>7</v>
      </c>
      <c r="B139">
        <v>1595.5777777777801</v>
      </c>
      <c r="C139">
        <v>200</v>
      </c>
      <c r="F139">
        <v>7</v>
      </c>
      <c r="G139">
        <v>1775.5777777777801</v>
      </c>
      <c r="H139">
        <v>200</v>
      </c>
      <c r="K139">
        <v>7</v>
      </c>
      <c r="L139">
        <v>1151.17777777778</v>
      </c>
      <c r="M139">
        <v>200</v>
      </c>
    </row>
    <row r="140">
      <c r="A140">
        <v>8</v>
      </c>
      <c r="B140">
        <v>1373.37777777778</v>
      </c>
      <c r="C140">
        <v>200</v>
      </c>
      <c r="F140">
        <v>8</v>
      </c>
      <c r="G140">
        <v>1553.37777777778</v>
      </c>
      <c r="H140">
        <v>200</v>
      </c>
      <c r="K140">
        <v>8</v>
      </c>
      <c r="L140">
        <v>928.97777777777799</v>
      </c>
      <c r="M140">
        <v>200</v>
      </c>
    </row>
    <row r="141">
      <c r="A141">
        <v>9</v>
      </c>
      <c r="B141">
        <v>1151.17777777778</v>
      </c>
      <c r="C141">
        <v>200</v>
      </c>
      <c r="F141">
        <v>9</v>
      </c>
      <c r="G141">
        <v>1331.17777777778</v>
      </c>
      <c r="H141">
        <v>200</v>
      </c>
      <c r="K141">
        <v>9</v>
      </c>
      <c r="L141">
        <v>706.77777777777806</v>
      </c>
      <c r="M141">
        <v>200</v>
      </c>
    </row>
    <row r="142">
      <c r="A142">
        <v>10</v>
      </c>
      <c r="B142">
        <v>1151.2</v>
      </c>
      <c r="C142">
        <v>0</v>
      </c>
      <c r="F142">
        <v>10</v>
      </c>
      <c r="G142">
        <v>1511.2</v>
      </c>
      <c r="H142">
        <v>-200</v>
      </c>
      <c r="K142">
        <v>10</v>
      </c>
      <c r="L142">
        <v>886.79999999999995</v>
      </c>
      <c r="M142">
        <v>-200</v>
      </c>
    </row>
    <row r="143">
      <c r="A143">
        <v>11</v>
      </c>
      <c r="B143">
        <v>1151.2</v>
      </c>
      <c r="C143">
        <v>0</v>
      </c>
      <c r="F143">
        <v>11</v>
      </c>
      <c r="G143">
        <v>1511.2</v>
      </c>
      <c r="H143">
        <v>0</v>
      </c>
      <c r="K143">
        <v>11</v>
      </c>
      <c r="L143">
        <v>886.79999999999995</v>
      </c>
      <c r="M143">
        <v>0</v>
      </c>
    </row>
    <row r="144">
      <c r="A144">
        <v>12</v>
      </c>
      <c r="B144">
        <v>1044.4000000000001</v>
      </c>
      <c r="C144">
        <v>96.119999999999905</v>
      </c>
      <c r="F144">
        <v>12</v>
      </c>
      <c r="G144">
        <v>1511.2</v>
      </c>
      <c r="H144">
        <v>0</v>
      </c>
      <c r="K144">
        <v>12</v>
      </c>
      <c r="L144">
        <v>664.57777777777801</v>
      </c>
      <c r="M144">
        <v>200</v>
      </c>
    </row>
    <row r="145">
      <c r="A145">
        <v>13</v>
      </c>
      <c r="B145">
        <v>1224.4000000000001</v>
      </c>
      <c r="C145">
        <v>-200</v>
      </c>
      <c r="F145">
        <v>13</v>
      </c>
      <c r="G145">
        <v>1626.67777777778</v>
      </c>
      <c r="H145">
        <v>-128.308641975309</v>
      </c>
      <c r="K145">
        <v>13</v>
      </c>
      <c r="L145">
        <v>664.60000000000002</v>
      </c>
      <c r="M145">
        <v>0</v>
      </c>
    </row>
    <row r="146">
      <c r="A146">
        <v>14</v>
      </c>
      <c r="B146">
        <v>1002.17777777778</v>
      </c>
      <c r="C146">
        <v>200</v>
      </c>
      <c r="F146">
        <v>14</v>
      </c>
      <c r="G146">
        <v>1626.6666666666699</v>
      </c>
      <c r="H146">
        <v>0.030000000000381999</v>
      </c>
      <c r="K146">
        <v>14</v>
      </c>
      <c r="L146">
        <v>442.37777777777802</v>
      </c>
      <c r="M146">
        <v>200</v>
      </c>
    </row>
    <row r="147">
      <c r="A147">
        <v>15</v>
      </c>
      <c r="B147">
        <v>1182.2</v>
      </c>
      <c r="C147">
        <v>-200</v>
      </c>
      <c r="F147">
        <v>15</v>
      </c>
      <c r="G147">
        <v>1626.7</v>
      </c>
      <c r="H147">
        <v>0</v>
      </c>
      <c r="K147">
        <v>15</v>
      </c>
      <c r="L147">
        <v>220.177777777778</v>
      </c>
      <c r="M147">
        <v>200</v>
      </c>
    </row>
    <row r="148">
      <c r="A148">
        <v>16</v>
      </c>
      <c r="B148">
        <v>1182.2</v>
      </c>
      <c r="C148">
        <v>0</v>
      </c>
      <c r="F148">
        <v>16</v>
      </c>
      <c r="G148">
        <v>1806.7</v>
      </c>
      <c r="H148">
        <v>-200</v>
      </c>
      <c r="K148">
        <v>16</v>
      </c>
      <c r="L148">
        <v>0</v>
      </c>
      <c r="M148">
        <v>198.18000000000001</v>
      </c>
    </row>
    <row r="149">
      <c r="A149">
        <v>17</v>
      </c>
      <c r="B149">
        <v>1362.2</v>
      </c>
      <c r="C149">
        <v>-200</v>
      </c>
      <c r="F149">
        <v>17</v>
      </c>
      <c r="G149">
        <v>1986.7</v>
      </c>
      <c r="H149">
        <v>-200</v>
      </c>
      <c r="K149">
        <v>17</v>
      </c>
      <c r="L149">
        <v>0</v>
      </c>
      <c r="M149">
        <v>0</v>
      </c>
    </row>
    <row r="150">
      <c r="A150">
        <v>18</v>
      </c>
      <c r="B150">
        <v>1362.2</v>
      </c>
      <c r="C150">
        <v>0</v>
      </c>
      <c r="F150">
        <v>18</v>
      </c>
      <c r="G150">
        <v>1986.7</v>
      </c>
      <c r="H150">
        <v>0</v>
      </c>
      <c r="K150">
        <v>18</v>
      </c>
      <c r="L150">
        <v>0</v>
      </c>
      <c r="M150">
        <v>0</v>
      </c>
    </row>
    <row r="151">
      <c r="A151">
        <v>19</v>
      </c>
      <c r="B151">
        <v>1139.9777777777799</v>
      </c>
      <c r="C151">
        <v>200</v>
      </c>
      <c r="F151">
        <v>19</v>
      </c>
      <c r="G151">
        <v>1764.4777777777799</v>
      </c>
      <c r="H151">
        <v>200</v>
      </c>
      <c r="K151">
        <v>19</v>
      </c>
      <c r="L151">
        <v>0</v>
      </c>
      <c r="M151">
        <v>0</v>
      </c>
    </row>
    <row r="152">
      <c r="A152">
        <v>20</v>
      </c>
      <c r="B152">
        <v>917.77777777777806</v>
      </c>
      <c r="C152">
        <v>200</v>
      </c>
      <c r="F152">
        <v>20</v>
      </c>
      <c r="G152">
        <v>1764.5</v>
      </c>
      <c r="H152">
        <v>0</v>
      </c>
      <c r="K152">
        <v>20</v>
      </c>
      <c r="L152">
        <v>0</v>
      </c>
      <c r="M152">
        <v>0</v>
      </c>
    </row>
    <row r="153">
      <c r="A153">
        <v>21</v>
      </c>
      <c r="B153">
        <v>917.79999999999995</v>
      </c>
      <c r="C153">
        <v>0</v>
      </c>
      <c r="F153">
        <v>21</v>
      </c>
      <c r="G153">
        <v>1944.5</v>
      </c>
      <c r="H153">
        <v>-200</v>
      </c>
      <c r="K153">
        <v>21</v>
      </c>
      <c r="L153">
        <v>0</v>
      </c>
      <c r="M153">
        <v>0</v>
      </c>
    </row>
    <row r="154">
      <c r="A154">
        <v>22</v>
      </c>
      <c r="B154">
        <v>917.79999999999995</v>
      </c>
      <c r="C154">
        <v>0</v>
      </c>
      <c r="F154">
        <v>22</v>
      </c>
      <c r="G154">
        <v>2124.5</v>
      </c>
      <c r="H154">
        <v>-200</v>
      </c>
      <c r="K154">
        <v>22</v>
      </c>
      <c r="L154">
        <v>0</v>
      </c>
      <c r="M154">
        <v>0</v>
      </c>
    </row>
    <row r="155">
      <c r="A155">
        <v>23</v>
      </c>
      <c r="B155">
        <v>1500</v>
      </c>
      <c r="C155">
        <v>-646.88888888888903</v>
      </c>
      <c r="F155">
        <v>23</v>
      </c>
      <c r="G155">
        <v>1500</v>
      </c>
      <c r="H155">
        <v>693.88888888888903</v>
      </c>
      <c r="K155">
        <v>23</v>
      </c>
      <c r="L155">
        <v>1500</v>
      </c>
      <c r="M155">
        <v>-1666.6666666666699</v>
      </c>
    </row>
    <row r="156">
      <c r="C156" s="4">
        <v>-2353</v>
      </c>
      <c r="H156" s="4">
        <v>-4726</v>
      </c>
      <c r="M156" s="4">
        <v>-5699</v>
      </c>
    </row>
    <row r="158">
      <c r="A158" t="s">
        <v>69</v>
      </c>
      <c r="C158" t="s">
        <v>19</v>
      </c>
      <c r="F158" t="s">
        <v>12</v>
      </c>
      <c r="H158">
        <v>95</v>
      </c>
      <c r="K158" t="s">
        <v>12</v>
      </c>
      <c r="M158">
        <v>5</v>
      </c>
    </row>
    <row r="159">
      <c r="B159" t="s">
        <v>1</v>
      </c>
      <c r="C159" t="s">
        <v>2</v>
      </c>
      <c r="G159" t="s">
        <v>1</v>
      </c>
      <c r="H159" t="s">
        <v>2</v>
      </c>
      <c r="L159" t="s">
        <v>1</v>
      </c>
      <c r="M159" t="s">
        <v>2</v>
      </c>
    </row>
    <row r="160">
      <c r="A160">
        <v>0</v>
      </c>
      <c r="B160">
        <v>1615.55555555556</v>
      </c>
      <c r="C160">
        <v>-128.39506172839501</v>
      </c>
      <c r="F160">
        <v>0</v>
      </c>
      <c r="G160">
        <v>1680</v>
      </c>
      <c r="H160">
        <v>-200</v>
      </c>
      <c r="K160">
        <v>0</v>
      </c>
      <c r="L160">
        <v>1615.55555555556</v>
      </c>
      <c r="M160">
        <v>-128.39506172839501</v>
      </c>
    </row>
    <row r="161">
      <c r="A161">
        <v>1</v>
      </c>
      <c r="B161">
        <v>1795.5999999999999</v>
      </c>
      <c r="C161">
        <v>-200</v>
      </c>
      <c r="F161">
        <v>1</v>
      </c>
      <c r="G161">
        <v>1860</v>
      </c>
      <c r="H161">
        <v>-200</v>
      </c>
      <c r="K161">
        <v>1</v>
      </c>
      <c r="L161">
        <v>1637.7777777777801</v>
      </c>
      <c r="M161">
        <v>-24.641975308642099</v>
      </c>
    </row>
    <row r="162">
      <c r="A162">
        <v>2</v>
      </c>
      <c r="B162">
        <v>1573.37777777778</v>
      </c>
      <c r="C162">
        <v>200</v>
      </c>
      <c r="F162">
        <v>2</v>
      </c>
      <c r="G162">
        <v>1637.7777777777801</v>
      </c>
      <c r="H162">
        <v>200</v>
      </c>
      <c r="K162">
        <v>2</v>
      </c>
      <c r="L162">
        <v>1415.5777777777801</v>
      </c>
      <c r="M162">
        <v>200</v>
      </c>
    </row>
    <row r="163">
      <c r="A163">
        <v>3</v>
      </c>
      <c r="B163">
        <v>1753.4000000000001</v>
      </c>
      <c r="C163">
        <v>-200</v>
      </c>
      <c r="F163">
        <v>3</v>
      </c>
      <c r="G163">
        <v>1817.8</v>
      </c>
      <c r="H163">
        <v>-200</v>
      </c>
      <c r="K163">
        <v>3</v>
      </c>
      <c r="L163">
        <v>1415.5999999999999</v>
      </c>
      <c r="M163">
        <v>0</v>
      </c>
    </row>
    <row r="164">
      <c r="A164">
        <v>4</v>
      </c>
      <c r="B164">
        <v>1933.4000000000001</v>
      </c>
      <c r="C164">
        <v>-200</v>
      </c>
      <c r="F164">
        <v>4</v>
      </c>
      <c r="G164">
        <v>1997.8</v>
      </c>
      <c r="H164">
        <v>-200</v>
      </c>
      <c r="K164">
        <v>4</v>
      </c>
      <c r="L164">
        <v>1595.5999999999999</v>
      </c>
      <c r="M164">
        <v>-200</v>
      </c>
    </row>
    <row r="165">
      <c r="A165">
        <v>5</v>
      </c>
      <c r="B165">
        <v>1933.4000000000001</v>
      </c>
      <c r="C165">
        <v>0</v>
      </c>
      <c r="F165">
        <v>5</v>
      </c>
      <c r="G165">
        <v>1997.8</v>
      </c>
      <c r="H165">
        <v>0</v>
      </c>
      <c r="K165">
        <v>5</v>
      </c>
      <c r="L165">
        <v>1373.37777777778</v>
      </c>
      <c r="M165">
        <v>200</v>
      </c>
    </row>
    <row r="166">
      <c r="A166">
        <v>6</v>
      </c>
      <c r="B166">
        <v>1933.4000000000001</v>
      </c>
      <c r="C166">
        <v>0</v>
      </c>
      <c r="F166">
        <v>6</v>
      </c>
      <c r="G166">
        <v>1997.8</v>
      </c>
      <c r="H166">
        <v>0</v>
      </c>
      <c r="K166">
        <v>6</v>
      </c>
      <c r="L166">
        <v>1373.4000000000001</v>
      </c>
      <c r="M166">
        <v>0</v>
      </c>
    </row>
    <row r="167">
      <c r="A167">
        <v>7</v>
      </c>
      <c r="B167">
        <v>1711.17777777778</v>
      </c>
      <c r="C167">
        <v>200</v>
      </c>
      <c r="F167">
        <v>7</v>
      </c>
      <c r="G167">
        <v>1775.5777777777801</v>
      </c>
      <c r="H167">
        <v>200</v>
      </c>
      <c r="K167">
        <v>7</v>
      </c>
      <c r="L167">
        <v>1151.17777777778</v>
      </c>
      <c r="M167">
        <v>200</v>
      </c>
    </row>
    <row r="168">
      <c r="A168">
        <v>8</v>
      </c>
      <c r="B168">
        <v>1488.9777777777799</v>
      </c>
      <c r="C168">
        <v>200</v>
      </c>
      <c r="F168">
        <v>8</v>
      </c>
      <c r="G168">
        <v>1553.37777777778</v>
      </c>
      <c r="H168">
        <v>200</v>
      </c>
      <c r="K168">
        <v>8</v>
      </c>
      <c r="L168">
        <v>928.97777777777799</v>
      </c>
      <c r="M168">
        <v>200</v>
      </c>
    </row>
    <row r="169">
      <c r="A169">
        <v>9</v>
      </c>
      <c r="B169">
        <v>1266.7777777777801</v>
      </c>
      <c r="C169">
        <v>200</v>
      </c>
      <c r="F169">
        <v>9</v>
      </c>
      <c r="G169">
        <v>1331.17777777778</v>
      </c>
      <c r="H169">
        <v>200</v>
      </c>
      <c r="K169">
        <v>9</v>
      </c>
      <c r="L169">
        <v>706.77777777777806</v>
      </c>
      <c r="M169">
        <v>200</v>
      </c>
    </row>
    <row r="170">
      <c r="A170">
        <v>10</v>
      </c>
      <c r="B170">
        <v>1308.8888888888901</v>
      </c>
      <c r="C170">
        <v>-46.765432098765302</v>
      </c>
      <c r="F170">
        <v>10</v>
      </c>
      <c r="G170">
        <v>1488.9000000000001</v>
      </c>
      <c r="H170">
        <v>-175.222222222222</v>
      </c>
      <c r="K170">
        <v>10</v>
      </c>
      <c r="L170">
        <v>886.79999999999995</v>
      </c>
      <c r="M170">
        <v>-200</v>
      </c>
    </row>
    <row r="171">
      <c r="A171">
        <v>11</v>
      </c>
      <c r="B171">
        <v>1308.9000000000001</v>
      </c>
      <c r="C171">
        <v>0</v>
      </c>
      <c r="F171">
        <v>11</v>
      </c>
      <c r="G171">
        <v>1488.9000000000001</v>
      </c>
      <c r="H171">
        <v>0</v>
      </c>
      <c r="K171">
        <v>11</v>
      </c>
      <c r="L171">
        <v>886.79999999999995</v>
      </c>
      <c r="M171">
        <v>0</v>
      </c>
    </row>
    <row r="172">
      <c r="A172">
        <v>12</v>
      </c>
      <c r="B172">
        <v>1086.67777777778</v>
      </c>
      <c r="C172">
        <v>200</v>
      </c>
      <c r="F172">
        <v>12</v>
      </c>
      <c r="G172">
        <v>1308.9000000000001</v>
      </c>
      <c r="H172">
        <v>162</v>
      </c>
      <c r="K172">
        <v>12</v>
      </c>
      <c r="L172">
        <v>886.79999999999995</v>
      </c>
      <c r="M172">
        <v>0</v>
      </c>
    </row>
    <row r="173">
      <c r="A173">
        <v>13</v>
      </c>
      <c r="B173">
        <v>1086.6666666666699</v>
      </c>
      <c r="C173">
        <v>0.030000000000391901</v>
      </c>
      <c r="F173">
        <v>13</v>
      </c>
      <c r="G173">
        <v>1308.9000000000001</v>
      </c>
      <c r="H173">
        <v>0</v>
      </c>
      <c r="K173">
        <v>13</v>
      </c>
      <c r="L173">
        <v>886.79999999999995</v>
      </c>
      <c r="M173">
        <v>0</v>
      </c>
    </row>
    <row r="174">
      <c r="A174">
        <v>14</v>
      </c>
      <c r="B174">
        <v>1044.44444444444</v>
      </c>
      <c r="C174">
        <v>38.030000000000101</v>
      </c>
      <c r="F174">
        <v>14</v>
      </c>
      <c r="G174">
        <v>1362.2222222222199</v>
      </c>
      <c r="H174">
        <v>-59.246913580246598</v>
      </c>
      <c r="K174">
        <v>14</v>
      </c>
      <c r="L174">
        <v>886.79999999999995</v>
      </c>
      <c r="M174">
        <v>0</v>
      </c>
    </row>
    <row r="175">
      <c r="A175">
        <v>15</v>
      </c>
      <c r="B175">
        <v>1224.4000000000001</v>
      </c>
      <c r="C175">
        <v>-200</v>
      </c>
      <c r="F175">
        <v>15</v>
      </c>
      <c r="G175">
        <v>1542.2</v>
      </c>
      <c r="H175">
        <v>-200</v>
      </c>
      <c r="K175">
        <v>15</v>
      </c>
      <c r="L175">
        <v>664.57777777777801</v>
      </c>
      <c r="M175">
        <v>200</v>
      </c>
    </row>
    <row r="176">
      <c r="A176">
        <v>16</v>
      </c>
      <c r="B176">
        <v>1224.44444444444</v>
      </c>
      <c r="C176">
        <v>-0.049382716049169398</v>
      </c>
      <c r="F176">
        <v>16</v>
      </c>
      <c r="G176">
        <v>1722.2</v>
      </c>
      <c r="H176">
        <v>-200</v>
      </c>
      <c r="K176">
        <v>16</v>
      </c>
      <c r="L176">
        <v>442.37777777777802</v>
      </c>
      <c r="M176">
        <v>200</v>
      </c>
    </row>
    <row r="177">
      <c r="A177">
        <v>17</v>
      </c>
      <c r="B177">
        <v>1224.4777777777799</v>
      </c>
      <c r="C177">
        <v>-0.086419753086678</v>
      </c>
      <c r="F177">
        <v>17</v>
      </c>
      <c r="G177">
        <v>1722.2</v>
      </c>
      <c r="H177">
        <v>0</v>
      </c>
      <c r="K177">
        <v>17</v>
      </c>
      <c r="L177">
        <v>442.39999999999998</v>
      </c>
      <c r="M177">
        <v>0</v>
      </c>
    </row>
    <row r="178">
      <c r="A178">
        <v>18</v>
      </c>
      <c r="B178">
        <v>1224.4777777777799</v>
      </c>
      <c r="C178">
        <v>0.019999999999709001</v>
      </c>
      <c r="F178">
        <v>18</v>
      </c>
      <c r="G178">
        <v>1722.2</v>
      </c>
      <c r="H178">
        <v>0</v>
      </c>
      <c r="K178">
        <v>18</v>
      </c>
      <c r="L178">
        <v>220.177777777778</v>
      </c>
      <c r="M178">
        <v>200</v>
      </c>
    </row>
    <row r="179">
      <c r="A179">
        <v>19</v>
      </c>
      <c r="B179">
        <v>1002.27777777778</v>
      </c>
      <c r="C179">
        <v>200</v>
      </c>
      <c r="F179">
        <v>19</v>
      </c>
      <c r="G179">
        <v>1499.9777777777799</v>
      </c>
      <c r="H179">
        <v>200</v>
      </c>
      <c r="K179">
        <v>19</v>
      </c>
      <c r="L179">
        <v>0</v>
      </c>
      <c r="M179">
        <v>198.18000000000001</v>
      </c>
    </row>
    <row r="180">
      <c r="A180">
        <v>20</v>
      </c>
      <c r="B180">
        <v>780.07777777777801</v>
      </c>
      <c r="C180">
        <v>200</v>
      </c>
      <c r="F180">
        <v>20</v>
      </c>
      <c r="G180">
        <v>1500</v>
      </c>
      <c r="H180">
        <v>0</v>
      </c>
      <c r="K180">
        <v>20</v>
      </c>
      <c r="L180">
        <v>0</v>
      </c>
      <c r="M180">
        <v>0</v>
      </c>
    </row>
    <row r="181">
      <c r="A181">
        <v>21</v>
      </c>
      <c r="B181">
        <v>780.10000000000002</v>
      </c>
      <c r="C181">
        <v>0</v>
      </c>
      <c r="F181">
        <v>21</v>
      </c>
      <c r="G181">
        <v>1680</v>
      </c>
      <c r="H181">
        <v>-200</v>
      </c>
      <c r="K181">
        <v>21</v>
      </c>
      <c r="L181">
        <v>0</v>
      </c>
      <c r="M181">
        <v>0</v>
      </c>
    </row>
    <row r="182">
      <c r="A182">
        <v>22</v>
      </c>
      <c r="B182">
        <v>780.10000000000002</v>
      </c>
      <c r="C182">
        <v>0</v>
      </c>
      <c r="F182">
        <v>22</v>
      </c>
      <c r="G182">
        <v>1860</v>
      </c>
      <c r="H182">
        <v>-200</v>
      </c>
      <c r="K182">
        <v>22</v>
      </c>
      <c r="L182">
        <v>0</v>
      </c>
      <c r="M182">
        <v>0</v>
      </c>
    </row>
    <row r="183">
      <c r="A183">
        <v>23</v>
      </c>
      <c r="B183">
        <v>1500</v>
      </c>
      <c r="C183">
        <v>-799.88888888888903</v>
      </c>
      <c r="F183">
        <v>23</v>
      </c>
      <c r="G183">
        <v>1500</v>
      </c>
      <c r="H183">
        <v>400</v>
      </c>
      <c r="K183">
        <v>23</v>
      </c>
      <c r="L183">
        <v>1500</v>
      </c>
      <c r="M183">
        <v>-1666.6666666666699</v>
      </c>
    </row>
    <row r="185">
      <c r="C185" s="4">
        <v>-1343</v>
      </c>
      <c r="H185" s="4">
        <v>-4154</v>
      </c>
      <c r="M185" s="4">
        <v>1359</v>
      </c>
    </row>
    <row r="252">
      <c r="B252" t="s">
        <v>55</v>
      </c>
      <c r="E252" t="s">
        <v>56</v>
      </c>
      <c r="I252" t="s">
        <v>57</v>
      </c>
      <c r="M252" t="s">
        <v>58</v>
      </c>
      <c r="Q252" t="s">
        <v>59</v>
      </c>
      <c r="T252" t="s">
        <v>60</v>
      </c>
    </row>
    <row r="253">
      <c r="B253" t="s">
        <v>1</v>
      </c>
      <c r="C253" t="s">
        <v>2</v>
      </c>
      <c r="E253" t="s">
        <v>1</v>
      </c>
      <c r="F253" t="s">
        <v>2</v>
      </c>
      <c r="I253" t="s">
        <v>1</v>
      </c>
      <c r="J253" t="s">
        <v>2</v>
      </c>
      <c r="M253" t="s">
        <v>1</v>
      </c>
      <c r="Q253" t="s">
        <v>1</v>
      </c>
      <c r="R253" t="s">
        <v>2</v>
      </c>
      <c r="T253" t="s">
        <v>1</v>
      </c>
      <c r="U253" t="s">
        <v>2</v>
      </c>
    </row>
    <row r="254">
      <c r="B254">
        <v>1680</v>
      </c>
      <c r="C254" s="4">
        <v>-200</v>
      </c>
      <c r="E254">
        <v>1680</v>
      </c>
      <c r="F254">
        <v>-200</v>
      </c>
      <c r="I254">
        <v>1680</v>
      </c>
      <c r="J254">
        <v>-200</v>
      </c>
      <c r="M254">
        <v>1680</v>
      </c>
      <c r="N254">
        <v>-200</v>
      </c>
      <c r="Q254">
        <v>1500</v>
      </c>
      <c r="R254">
        <v>0</v>
      </c>
      <c r="T254">
        <v>1500</v>
      </c>
      <c r="U254" s="4">
        <v>0</v>
      </c>
    </row>
    <row r="255">
      <c r="B255">
        <v>1860</v>
      </c>
      <c r="C255" s="4">
        <v>-200</v>
      </c>
      <c r="E255">
        <v>1860</v>
      </c>
      <c r="F255">
        <v>-200</v>
      </c>
      <c r="I255">
        <v>1860</v>
      </c>
      <c r="J255">
        <v>-200</v>
      </c>
      <c r="M255">
        <v>1860</v>
      </c>
      <c r="N255">
        <v>-200.00000000000199</v>
      </c>
      <c r="Q255">
        <v>1680</v>
      </c>
      <c r="R255">
        <v>-200.00000000000301</v>
      </c>
      <c r="T255">
        <v>1500</v>
      </c>
      <c r="U255" s="4">
        <v>0</v>
      </c>
    </row>
    <row r="256">
      <c r="B256">
        <v>2040</v>
      </c>
      <c r="C256" s="4">
        <v>-200</v>
      </c>
      <c r="E256">
        <v>2040</v>
      </c>
      <c r="F256">
        <v>-200</v>
      </c>
      <c r="I256">
        <v>2040</v>
      </c>
      <c r="J256">
        <v>-200</v>
      </c>
      <c r="M256">
        <v>2040</v>
      </c>
      <c r="N256">
        <v>-200</v>
      </c>
      <c r="Q256">
        <v>1770</v>
      </c>
      <c r="R256">
        <v>-100</v>
      </c>
      <c r="T256">
        <v>1500</v>
      </c>
      <c r="U256" s="4">
        <v>0</v>
      </c>
    </row>
    <row r="257">
      <c r="B257">
        <v>2220</v>
      </c>
      <c r="C257" s="4">
        <v>-200</v>
      </c>
      <c r="E257">
        <v>2220</v>
      </c>
      <c r="F257">
        <v>-200</v>
      </c>
      <c r="I257">
        <v>2220</v>
      </c>
      <c r="J257">
        <v>-200</v>
      </c>
      <c r="M257">
        <v>2220</v>
      </c>
      <c r="N257">
        <v>-200</v>
      </c>
      <c r="Q257">
        <v>1950</v>
      </c>
      <c r="R257">
        <v>-200</v>
      </c>
      <c r="T257">
        <v>1500</v>
      </c>
      <c r="U257" s="4">
        <v>0</v>
      </c>
    </row>
    <row r="258">
      <c r="B258">
        <v>2220</v>
      </c>
      <c r="C258" s="4">
        <v>0</v>
      </c>
      <c r="E258">
        <v>2220</v>
      </c>
      <c r="F258">
        <v>0</v>
      </c>
      <c r="I258">
        <v>2220</v>
      </c>
      <c r="J258">
        <v>0</v>
      </c>
      <c r="M258">
        <v>2220</v>
      </c>
      <c r="N258">
        <v>0</v>
      </c>
      <c r="Q258">
        <v>1950</v>
      </c>
      <c r="R258">
        <v>0</v>
      </c>
      <c r="T258">
        <v>1500</v>
      </c>
      <c r="U258" s="4">
        <v>0</v>
      </c>
    </row>
    <row r="259">
      <c r="B259">
        <v>2220</v>
      </c>
      <c r="C259" s="4">
        <v>0</v>
      </c>
      <c r="E259">
        <v>2220</v>
      </c>
      <c r="F259">
        <v>0</v>
      </c>
      <c r="I259">
        <v>2220</v>
      </c>
      <c r="J259">
        <v>0</v>
      </c>
      <c r="M259">
        <v>2220</v>
      </c>
      <c r="N259">
        <v>0</v>
      </c>
      <c r="Q259">
        <v>1950</v>
      </c>
      <c r="R259">
        <v>0</v>
      </c>
      <c r="T259">
        <v>1500</v>
      </c>
      <c r="U259" s="4">
        <v>0</v>
      </c>
    </row>
    <row r="260">
      <c r="B260">
        <v>1997.7777777777801</v>
      </c>
      <c r="C260" s="4">
        <v>200</v>
      </c>
      <c r="E260">
        <v>1997.7777777777801</v>
      </c>
      <c r="F260">
        <v>200</v>
      </c>
      <c r="I260">
        <v>1997.7777777777801</v>
      </c>
      <c r="J260">
        <v>200</v>
      </c>
      <c r="M260">
        <v>1997.7777777777801</v>
      </c>
      <c r="N260">
        <v>200</v>
      </c>
      <c r="Q260">
        <v>1727.7777777777801</v>
      </c>
      <c r="R260">
        <v>200</v>
      </c>
      <c r="T260">
        <v>1308.8888888888901</v>
      </c>
      <c r="U260" s="4">
        <v>172</v>
      </c>
    </row>
    <row r="261">
      <c r="B261">
        <v>1775.5777777777801</v>
      </c>
      <c r="C261" s="4">
        <v>200</v>
      </c>
      <c r="E261">
        <v>1775.5777777777801</v>
      </c>
      <c r="F261">
        <v>200</v>
      </c>
      <c r="I261">
        <v>1775.5777777777801</v>
      </c>
      <c r="J261">
        <v>200</v>
      </c>
      <c r="M261">
        <v>1775.5777777777801</v>
      </c>
      <c r="N261">
        <v>200</v>
      </c>
      <c r="Q261">
        <v>1505.5777777777801</v>
      </c>
      <c r="R261">
        <v>200</v>
      </c>
      <c r="T261">
        <v>1086.67777777778</v>
      </c>
      <c r="U261" s="4">
        <v>200</v>
      </c>
    </row>
    <row r="262">
      <c r="B262">
        <v>1553.37777777778</v>
      </c>
      <c r="C262" s="4">
        <v>200</v>
      </c>
      <c r="E262">
        <v>1553.37777777778</v>
      </c>
      <c r="F262">
        <v>200</v>
      </c>
      <c r="I262">
        <v>1553.37777777778</v>
      </c>
      <c r="J262">
        <v>200</v>
      </c>
      <c r="M262">
        <v>1553.37777777778</v>
      </c>
      <c r="N262">
        <v>200</v>
      </c>
      <c r="Q262">
        <v>1283.37777777778</v>
      </c>
      <c r="R262">
        <v>200</v>
      </c>
      <c r="T262">
        <v>864.47777777777799</v>
      </c>
      <c r="U262" s="4">
        <v>200</v>
      </c>
    </row>
    <row r="263">
      <c r="B263">
        <v>1331.17777777778</v>
      </c>
      <c r="C263" s="4">
        <v>200</v>
      </c>
      <c r="E263">
        <v>1331.17777777778</v>
      </c>
      <c r="F263">
        <v>200</v>
      </c>
      <c r="I263">
        <v>1331.17777777778</v>
      </c>
      <c r="J263">
        <v>200</v>
      </c>
      <c r="M263">
        <v>1331.17777777778</v>
      </c>
      <c r="N263">
        <v>200</v>
      </c>
      <c r="Q263">
        <v>1061.17777777778</v>
      </c>
      <c r="R263">
        <v>200</v>
      </c>
      <c r="T263">
        <v>722.22222222222194</v>
      </c>
      <c r="U263" s="4">
        <v>128.05000000000001</v>
      </c>
    </row>
    <row r="264">
      <c r="B264">
        <v>1108.9777777777799</v>
      </c>
      <c r="C264" s="4">
        <v>200</v>
      </c>
      <c r="E264">
        <v>1108.9777777777799</v>
      </c>
      <c r="F264">
        <v>200</v>
      </c>
      <c r="I264">
        <v>1108.9777777777799</v>
      </c>
      <c r="J264">
        <v>200</v>
      </c>
      <c r="M264">
        <v>1108.9777777777799</v>
      </c>
      <c r="N264">
        <v>200</v>
      </c>
      <c r="Q264">
        <v>838.97777777777799</v>
      </c>
      <c r="R264">
        <v>200</v>
      </c>
      <c r="T264">
        <v>722.20000000000402</v>
      </c>
      <c r="U264" s="4">
        <v>0</v>
      </c>
    </row>
    <row r="265">
      <c r="B265">
        <v>1044.44444444444</v>
      </c>
      <c r="C265" s="4">
        <v>58.100000000000101</v>
      </c>
      <c r="E265">
        <v>1044.44444444444</v>
      </c>
      <c r="F265">
        <v>58.100000000000101</v>
      </c>
      <c r="I265">
        <v>1044.44444444444</v>
      </c>
      <c r="J265">
        <v>58.100000000000101</v>
      </c>
      <c r="M265">
        <v>1044.44444444444</v>
      </c>
      <c r="N265">
        <v>58.100000000000101</v>
      </c>
      <c r="Q265">
        <v>839</v>
      </c>
      <c r="R265">
        <v>0</v>
      </c>
      <c r="T265">
        <v>722.20000000000005</v>
      </c>
      <c r="U265" s="4">
        <v>0</v>
      </c>
    </row>
    <row r="266">
      <c r="B266">
        <v>1044.4000000000001</v>
      </c>
      <c r="C266" s="4">
        <v>0</v>
      </c>
      <c r="E266">
        <v>1044.4000000000001</v>
      </c>
      <c r="F266">
        <v>0</v>
      </c>
      <c r="I266">
        <v>1044.4000000000001</v>
      </c>
      <c r="J266">
        <v>0</v>
      </c>
      <c r="M266">
        <v>1044.4000000000001</v>
      </c>
      <c r="N266">
        <v>0</v>
      </c>
      <c r="Q266">
        <v>839</v>
      </c>
      <c r="R266">
        <v>0</v>
      </c>
      <c r="T266">
        <v>722.20000000000005</v>
      </c>
      <c r="U266" s="4">
        <v>0</v>
      </c>
    </row>
    <row r="267">
      <c r="B267">
        <v>1044.4000000000001</v>
      </c>
      <c r="C267" s="4">
        <v>0</v>
      </c>
      <c r="E267">
        <v>1044.4000000000001</v>
      </c>
      <c r="F267">
        <v>0</v>
      </c>
      <c r="I267">
        <v>1044.4000000000001</v>
      </c>
      <c r="J267">
        <v>0</v>
      </c>
      <c r="M267">
        <v>1044.4000000000001</v>
      </c>
      <c r="N267">
        <v>0</v>
      </c>
      <c r="Q267">
        <v>839</v>
      </c>
      <c r="R267">
        <v>0</v>
      </c>
      <c r="T267">
        <v>822.22222222222194</v>
      </c>
      <c r="U267" s="4">
        <v>-111.135802469136</v>
      </c>
    </row>
    <row r="268">
      <c r="B268">
        <v>1224.4000000000001</v>
      </c>
      <c r="C268" s="4">
        <v>-200</v>
      </c>
      <c r="E268">
        <v>1224.4000000000001</v>
      </c>
      <c r="F268">
        <v>-200</v>
      </c>
      <c r="I268">
        <v>1224.4000000000001</v>
      </c>
      <c r="J268">
        <v>-200</v>
      </c>
      <c r="M268">
        <v>1224.4000000000001</v>
      </c>
      <c r="N268">
        <v>-200</v>
      </c>
      <c r="Q268">
        <v>1019</v>
      </c>
      <c r="R268">
        <v>-200</v>
      </c>
      <c r="T268">
        <v>1002.2</v>
      </c>
      <c r="U268" s="4">
        <v>-200</v>
      </c>
    </row>
    <row r="269">
      <c r="B269">
        <v>1404.4000000000001</v>
      </c>
      <c r="C269" s="4">
        <v>-200</v>
      </c>
      <c r="E269">
        <v>1404.4000000000001</v>
      </c>
      <c r="F269">
        <v>-200</v>
      </c>
      <c r="I269">
        <v>1404.4000000000001</v>
      </c>
      <c r="J269">
        <v>-200</v>
      </c>
      <c r="M269">
        <v>1404.4000000000001</v>
      </c>
      <c r="N269">
        <v>-200</v>
      </c>
      <c r="Q269">
        <v>1199</v>
      </c>
      <c r="R269">
        <v>-200</v>
      </c>
      <c r="T269">
        <v>1182.2</v>
      </c>
      <c r="U269" s="4">
        <v>-200</v>
      </c>
    </row>
    <row r="270">
      <c r="B270">
        <v>1446.6666666666699</v>
      </c>
      <c r="C270" s="4">
        <v>-46.962962962962699</v>
      </c>
      <c r="E270">
        <v>1446.6666666666699</v>
      </c>
      <c r="F270">
        <v>-46.962962962962699</v>
      </c>
      <c r="I270">
        <v>1446.6666666666699</v>
      </c>
      <c r="J270">
        <v>-46.962962962962699</v>
      </c>
      <c r="M270">
        <v>1446.6666666666699</v>
      </c>
      <c r="N270">
        <v>-46.962962962962699</v>
      </c>
      <c r="Q270">
        <v>1379</v>
      </c>
      <c r="R270">
        <v>-200</v>
      </c>
      <c r="T270">
        <v>1362.2</v>
      </c>
      <c r="U270" s="4">
        <v>-200</v>
      </c>
    </row>
    <row r="271">
      <c r="B271">
        <v>1446.7</v>
      </c>
      <c r="C271" s="4">
        <v>0</v>
      </c>
      <c r="E271">
        <v>1446.7</v>
      </c>
      <c r="F271">
        <v>0</v>
      </c>
      <c r="I271">
        <v>1446.7</v>
      </c>
      <c r="J271">
        <v>0</v>
      </c>
      <c r="M271">
        <v>1446.7</v>
      </c>
      <c r="N271">
        <v>0</v>
      </c>
      <c r="Q271">
        <v>1404.44444444444</v>
      </c>
      <c r="R271">
        <v>-28.271604938271501</v>
      </c>
      <c r="T271">
        <v>1404.44444444444</v>
      </c>
      <c r="U271" s="4">
        <v>-46.938271604938102</v>
      </c>
    </row>
    <row r="272">
      <c r="B272">
        <v>1446.7</v>
      </c>
      <c r="C272" s="4">
        <v>0</v>
      </c>
      <c r="E272">
        <v>1446.7</v>
      </c>
      <c r="F272">
        <v>0</v>
      </c>
      <c r="I272">
        <v>1446.7</v>
      </c>
      <c r="J272">
        <v>0</v>
      </c>
      <c r="M272">
        <v>1446.7</v>
      </c>
      <c r="N272">
        <v>0</v>
      </c>
      <c r="Q272">
        <v>1404.4000000000001</v>
      </c>
      <c r="R272">
        <v>0</v>
      </c>
      <c r="T272">
        <v>1404.4000000000001</v>
      </c>
      <c r="U272" s="4">
        <v>0</v>
      </c>
    </row>
    <row r="273">
      <c r="B273">
        <v>1224.4777777777799</v>
      </c>
      <c r="C273" s="4">
        <v>200</v>
      </c>
      <c r="E273">
        <v>1224.4777777777799</v>
      </c>
      <c r="F273">
        <v>200</v>
      </c>
      <c r="I273">
        <v>1224.4777777777799</v>
      </c>
      <c r="J273">
        <v>200</v>
      </c>
      <c r="M273">
        <v>1224.4777777777799</v>
      </c>
      <c r="N273">
        <v>200</v>
      </c>
      <c r="Q273">
        <v>1182.17777777778</v>
      </c>
      <c r="R273">
        <v>200</v>
      </c>
      <c r="T273">
        <v>1182.17777777778</v>
      </c>
      <c r="U273" s="4">
        <v>200</v>
      </c>
    </row>
    <row r="274">
      <c r="B274">
        <v>1224.5</v>
      </c>
      <c r="C274" s="4">
        <v>0</v>
      </c>
      <c r="E274">
        <v>1224.5</v>
      </c>
      <c r="F274">
        <v>0</v>
      </c>
      <c r="I274">
        <v>1224.5</v>
      </c>
      <c r="J274">
        <v>0</v>
      </c>
      <c r="M274">
        <v>1224.5</v>
      </c>
      <c r="N274">
        <v>0</v>
      </c>
      <c r="Q274">
        <v>1182.2</v>
      </c>
      <c r="R274">
        <v>0</v>
      </c>
      <c r="T274">
        <v>1182.2</v>
      </c>
      <c r="U274" s="4">
        <v>0</v>
      </c>
    </row>
    <row r="275">
      <c r="B275">
        <v>1224.5</v>
      </c>
      <c r="C275" s="4">
        <v>0</v>
      </c>
      <c r="E275">
        <v>1224.5</v>
      </c>
      <c r="F275">
        <v>0</v>
      </c>
      <c r="I275">
        <v>1224.5</v>
      </c>
      <c r="J275">
        <v>0</v>
      </c>
      <c r="M275">
        <v>1224.5</v>
      </c>
      <c r="N275">
        <v>0</v>
      </c>
      <c r="Q275">
        <v>1182.2</v>
      </c>
      <c r="R275">
        <v>0</v>
      </c>
      <c r="T275">
        <v>1182.2</v>
      </c>
      <c r="U275" s="4">
        <v>0</v>
      </c>
    </row>
    <row r="276">
      <c r="B276">
        <v>1320</v>
      </c>
      <c r="C276" s="4">
        <v>-106.111111111111</v>
      </c>
      <c r="E276">
        <v>1320</v>
      </c>
      <c r="F276">
        <v>-106.111111111111</v>
      </c>
      <c r="I276">
        <v>1320</v>
      </c>
      <c r="J276">
        <v>-106.111111111111</v>
      </c>
      <c r="M276">
        <v>1320</v>
      </c>
      <c r="N276">
        <v>-106.111111111111</v>
      </c>
      <c r="Q276">
        <v>1320</v>
      </c>
      <c r="R276">
        <v>-153.111111111111</v>
      </c>
      <c r="T276">
        <v>1320</v>
      </c>
      <c r="U276" s="4">
        <v>-153.111111111111</v>
      </c>
    </row>
    <row r="277">
      <c r="B277">
        <v>1500</v>
      </c>
      <c r="C277" s="4">
        <v>-200</v>
      </c>
      <c r="E277">
        <v>1500</v>
      </c>
      <c r="F277">
        <v>-200</v>
      </c>
      <c r="I277">
        <v>1500</v>
      </c>
      <c r="J277">
        <v>-200</v>
      </c>
      <c r="M277">
        <v>1500</v>
      </c>
      <c r="N277">
        <v>-200</v>
      </c>
      <c r="Q277">
        <v>1500</v>
      </c>
      <c r="R277">
        <v>-200</v>
      </c>
      <c r="T277">
        <v>1500</v>
      </c>
      <c r="U277" s="4">
        <v>-200</v>
      </c>
    </row>
    <row r="280">
      <c r="A280" s="1">
        <v>10977</v>
      </c>
      <c r="C280" s="1">
        <v>358</v>
      </c>
      <c r="F280">
        <v>358</v>
      </c>
      <c r="J280">
        <v>358</v>
      </c>
      <c r="N280" s="2">
        <v>358</v>
      </c>
      <c r="R280">
        <v>381</v>
      </c>
      <c r="U280">
        <v>1416</v>
      </c>
    </row>
    <row r="281">
      <c r="A281" s="1">
        <v>6040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H1" t="s">
        <v>1</v>
      </c>
      <c r="I1" t="s">
        <v>2</v>
      </c>
      <c r="K1" s="5" t="s">
        <v>1</v>
      </c>
      <c r="L1" s="5" t="s">
        <v>2</v>
      </c>
      <c r="N1" s="2" t="s">
        <v>3</v>
      </c>
      <c r="O1" s="2" t="s">
        <v>4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</row>
    <row r="2">
      <c r="E2">
        <v>15.690998593697</v>
      </c>
      <c r="G2">
        <v>0</v>
      </c>
      <c r="H2">
        <v>1680</v>
      </c>
      <c r="I2">
        <v>-200</v>
      </c>
      <c r="K2" s="5">
        <v>1680</v>
      </c>
      <c r="L2" s="5">
        <v>-200</v>
      </c>
      <c r="N2" s="2">
        <v>1680</v>
      </c>
      <c r="O2" s="2">
        <v>-200</v>
      </c>
      <c r="Y2">
        <v>15.44</v>
      </c>
      <c r="Z2">
        <v>-200</v>
      </c>
      <c r="AA2">
        <v>16.170000000000002</v>
      </c>
      <c r="AD2" s="4">
        <f t="shared" ref="AD2:AD9" si="8">I2-Z2</f>
        <v>0</v>
      </c>
      <c r="AE2" s="4">
        <f t="shared" ref="AE2:AE9" si="9">AA2*AD2</f>
        <v>0</v>
      </c>
      <c r="AG2" s="5">
        <f t="shared" ref="AG2:AG9" si="10">L2-Z2</f>
        <v>0</v>
      </c>
      <c r="AH2" s="5">
        <f t="shared" ref="AH2:AH9" si="11">AG2*AA2</f>
        <v>0</v>
      </c>
    </row>
    <row r="3">
      <c r="E3">
        <v>15.052697712867801</v>
      </c>
      <c r="G3">
        <v>1</v>
      </c>
      <c r="H3">
        <v>1860</v>
      </c>
      <c r="I3">
        <v>-200</v>
      </c>
      <c r="K3" s="5">
        <v>1860</v>
      </c>
      <c r="L3" s="5">
        <v>-200</v>
      </c>
      <c r="N3" s="2">
        <v>1860</v>
      </c>
      <c r="O3" s="2">
        <v>-200</v>
      </c>
      <c r="Y3">
        <v>15.390000000000001</v>
      </c>
      <c r="Z3">
        <v>-200</v>
      </c>
      <c r="AA3">
        <v>14.9</v>
      </c>
      <c r="AD3" s="4">
        <f t="shared" si="8"/>
        <v>0</v>
      </c>
      <c r="AE3" s="4">
        <f t="shared" si="9"/>
        <v>0</v>
      </c>
      <c r="AG3" s="5">
        <f t="shared" si="10"/>
        <v>0</v>
      </c>
      <c r="AH3" s="5">
        <f t="shared" si="11"/>
        <v>0</v>
      </c>
    </row>
    <row r="4">
      <c r="E4">
        <v>15.8603128356462</v>
      </c>
      <c r="G4">
        <v>2</v>
      </c>
      <c r="H4">
        <v>2040</v>
      </c>
      <c r="I4">
        <v>-200</v>
      </c>
      <c r="K4" s="5">
        <v>2040</v>
      </c>
      <c r="L4" s="5">
        <v>-200</v>
      </c>
      <c r="N4" s="2">
        <v>2040</v>
      </c>
      <c r="O4" s="2">
        <v>-200</v>
      </c>
      <c r="Y4">
        <v>15.23</v>
      </c>
      <c r="Z4">
        <v>-200</v>
      </c>
      <c r="AA4">
        <v>11.210000000000001</v>
      </c>
      <c r="AD4" s="4">
        <f t="shared" si="8"/>
        <v>0</v>
      </c>
      <c r="AE4" s="4">
        <f t="shared" si="9"/>
        <v>0</v>
      </c>
      <c r="AG4" s="5">
        <f t="shared" si="10"/>
        <v>0</v>
      </c>
      <c r="AH4" s="5">
        <f t="shared" si="11"/>
        <v>0</v>
      </c>
    </row>
    <row r="5">
      <c r="E5">
        <v>15.3504955885537</v>
      </c>
      <c r="G5">
        <v>3</v>
      </c>
      <c r="H5">
        <v>2220</v>
      </c>
      <c r="I5">
        <v>-200</v>
      </c>
      <c r="K5" s="5">
        <v>2220</v>
      </c>
      <c r="L5" s="5">
        <v>-200</v>
      </c>
      <c r="N5" s="2">
        <v>2220</v>
      </c>
      <c r="O5" s="2">
        <v>-200</v>
      </c>
      <c r="Y5">
        <v>15.390000000000001</v>
      </c>
      <c r="Z5">
        <v>-200</v>
      </c>
      <c r="AA5">
        <v>12.380000000000001</v>
      </c>
      <c r="AD5" s="4">
        <f t="shared" si="8"/>
        <v>0</v>
      </c>
      <c r="AE5" s="4">
        <f t="shared" si="9"/>
        <v>0</v>
      </c>
      <c r="AG5" s="5">
        <f t="shared" si="10"/>
        <v>0</v>
      </c>
      <c r="AH5" s="5">
        <f t="shared" si="11"/>
        <v>0</v>
      </c>
    </row>
    <row r="6">
      <c r="E6">
        <v>15.644021628589201</v>
      </c>
      <c r="G6">
        <v>4</v>
      </c>
      <c r="H6">
        <v>1997.7777777777801</v>
      </c>
      <c r="I6">
        <v>200</v>
      </c>
      <c r="K6" s="5">
        <v>2400</v>
      </c>
      <c r="L6" s="5">
        <v>-200</v>
      </c>
      <c r="N6" s="2">
        <v>2400</v>
      </c>
      <c r="O6" s="2">
        <v>-200</v>
      </c>
      <c r="Y6">
        <v>18.379999999999999</v>
      </c>
      <c r="Z6">
        <v>-200</v>
      </c>
      <c r="AA6">
        <v>19.760000000000002</v>
      </c>
      <c r="AD6" s="4">
        <f t="shared" si="8"/>
        <v>400</v>
      </c>
      <c r="AE6" s="4">
        <f t="shared" si="9"/>
        <v>7904</v>
      </c>
      <c r="AG6" s="5">
        <f t="shared" si="10"/>
        <v>0</v>
      </c>
      <c r="AH6" s="5">
        <f t="shared" si="11"/>
        <v>0</v>
      </c>
    </row>
    <row r="7">
      <c r="E7">
        <v>22.4867134381726</v>
      </c>
      <c r="G7">
        <v>5</v>
      </c>
      <c r="H7">
        <v>1997.7777777777801</v>
      </c>
      <c r="I7">
        <v>0.020000000000118201</v>
      </c>
      <c r="K7" s="5">
        <v>2400</v>
      </c>
      <c r="L7" s="5">
        <v>0</v>
      </c>
      <c r="N7" s="2">
        <v>2400</v>
      </c>
      <c r="O7" s="2">
        <v>0</v>
      </c>
      <c r="Y7">
        <v>25.510000000000002</v>
      </c>
      <c r="Z7">
        <v>0</v>
      </c>
      <c r="AA7">
        <v>27.760000000000002</v>
      </c>
      <c r="AD7" s="4">
        <f t="shared" si="8"/>
        <v>0.020000000000118201</v>
      </c>
      <c r="AE7" s="4">
        <f t="shared" si="9"/>
        <v>0.55520000000328196</v>
      </c>
      <c r="AG7" s="5">
        <f t="shared" si="10"/>
        <v>0</v>
      </c>
      <c r="AH7" s="5">
        <f t="shared" si="11"/>
        <v>0</v>
      </c>
    </row>
    <row r="8">
      <c r="E8">
        <v>25.582674755677999</v>
      </c>
      <c r="G8">
        <v>6</v>
      </c>
      <c r="H8">
        <v>1775.5777777777801</v>
      </c>
      <c r="I8">
        <v>200</v>
      </c>
      <c r="K8" s="5">
        <v>2400</v>
      </c>
      <c r="L8" s="5">
        <v>0</v>
      </c>
      <c r="N8" s="2">
        <v>2400</v>
      </c>
      <c r="O8" s="2">
        <v>0</v>
      </c>
      <c r="Y8">
        <v>25.879999999999999</v>
      </c>
      <c r="Z8">
        <v>0</v>
      </c>
      <c r="AA8">
        <v>27.059999999999999</v>
      </c>
      <c r="AD8" s="4">
        <f t="shared" si="8"/>
        <v>200</v>
      </c>
      <c r="AE8" s="4">
        <f t="shared" si="9"/>
        <v>5412</v>
      </c>
      <c r="AG8" s="5">
        <f t="shared" si="10"/>
        <v>0</v>
      </c>
      <c r="AH8" s="5">
        <f t="shared" si="11"/>
        <v>0</v>
      </c>
    </row>
    <row r="9">
      <c r="E9">
        <v>25.438812418904799</v>
      </c>
      <c r="G9">
        <v>7</v>
      </c>
      <c r="H9">
        <v>1553.37777777778</v>
      </c>
      <c r="I9">
        <v>200</v>
      </c>
      <c r="K9" s="5">
        <v>2400</v>
      </c>
      <c r="L9" s="5">
        <v>0</v>
      </c>
      <c r="N9" s="2">
        <v>2177.7777777777801</v>
      </c>
      <c r="O9" s="2">
        <v>200</v>
      </c>
      <c r="Y9">
        <v>27.199999999999999</v>
      </c>
      <c r="Z9">
        <v>0</v>
      </c>
      <c r="AA9">
        <v>34.799999999999997</v>
      </c>
      <c r="AD9" s="4">
        <f t="shared" si="8"/>
        <v>200</v>
      </c>
      <c r="AE9" s="4">
        <f t="shared" si="9"/>
        <v>6960</v>
      </c>
      <c r="AG9" s="5">
        <f t="shared" si="10"/>
        <v>0</v>
      </c>
      <c r="AH9" s="5">
        <f t="shared" si="11"/>
        <v>0</v>
      </c>
    </row>
    <row r="10">
      <c r="E10">
        <v>21.8466666721745</v>
      </c>
      <c r="G10">
        <v>8</v>
      </c>
      <c r="H10">
        <v>1331.17777777778</v>
      </c>
      <c r="I10">
        <v>200</v>
      </c>
      <c r="K10" s="5">
        <v>2400</v>
      </c>
      <c r="L10" s="5">
        <v>0</v>
      </c>
      <c r="N10" s="2">
        <v>2071.1111111111099</v>
      </c>
      <c r="O10" s="2">
        <v>96.000000000000298</v>
      </c>
      <c r="Y10">
        <v>28.940000000000001</v>
      </c>
      <c r="Z10">
        <v>0</v>
      </c>
      <c r="AA10">
        <v>30.68</v>
      </c>
      <c r="AD10" s="4">
        <f t="shared" ref="AD10:AD25" si="12">I10-Z10</f>
        <v>200</v>
      </c>
      <c r="AE10" s="4">
        <f t="shared" ref="AE10:AE25" si="13">AA10*AD10</f>
        <v>6136</v>
      </c>
      <c r="AG10" s="5">
        <f t="shared" ref="AG10:AG25" si="14">L10-Z10</f>
        <v>0</v>
      </c>
      <c r="AH10" s="5">
        <f t="shared" ref="AH10:AH25" si="15">AG10*AA10</f>
        <v>0</v>
      </c>
    </row>
    <row r="11">
      <c r="E11">
        <v>33.284394637928798</v>
      </c>
      <c r="G11">
        <v>9</v>
      </c>
      <c r="H11">
        <v>1108.9777777777799</v>
      </c>
      <c r="I11">
        <v>200</v>
      </c>
      <c r="K11" s="5">
        <v>2177.7777777777801</v>
      </c>
      <c r="L11" s="5">
        <v>200</v>
      </c>
      <c r="N11" s="2">
        <v>2071.1111111111099</v>
      </c>
      <c r="O11" s="2">
        <v>0</v>
      </c>
      <c r="Y11">
        <v>30.300000000000001</v>
      </c>
      <c r="Z11">
        <v>200</v>
      </c>
      <c r="AA11">
        <v>30.5</v>
      </c>
      <c r="AD11" s="4">
        <f t="shared" si="12"/>
        <v>0</v>
      </c>
      <c r="AE11" s="4">
        <f t="shared" si="13"/>
        <v>0</v>
      </c>
      <c r="AG11" s="5">
        <f t="shared" si="14"/>
        <v>0</v>
      </c>
      <c r="AH11" s="5">
        <f t="shared" si="15"/>
        <v>0</v>
      </c>
    </row>
    <row r="12">
      <c r="E12">
        <v>26.0193220970678</v>
      </c>
      <c r="G12">
        <v>10</v>
      </c>
      <c r="H12">
        <v>886.77777777777806</v>
      </c>
      <c r="I12">
        <v>200</v>
      </c>
      <c r="K12" s="5">
        <v>1955.5777777777801</v>
      </c>
      <c r="L12" s="5">
        <v>200</v>
      </c>
      <c r="N12" s="2">
        <v>2071.1111111111099</v>
      </c>
      <c r="O12" s="2">
        <v>0</v>
      </c>
      <c r="Y12">
        <v>29.949999999999999</v>
      </c>
      <c r="Z12">
        <v>200</v>
      </c>
      <c r="AA12">
        <v>28.960000000000001</v>
      </c>
      <c r="AD12" s="4">
        <f t="shared" si="12"/>
        <v>0</v>
      </c>
      <c r="AE12" s="4">
        <f t="shared" si="13"/>
        <v>0</v>
      </c>
      <c r="AG12" s="5">
        <f t="shared" si="14"/>
        <v>0</v>
      </c>
      <c r="AH12" s="5">
        <f t="shared" si="15"/>
        <v>0</v>
      </c>
    </row>
    <row r="13">
      <c r="E13">
        <v>28.320013760946999</v>
      </c>
      <c r="G13">
        <v>11</v>
      </c>
      <c r="H13">
        <v>886.79999999999995</v>
      </c>
      <c r="I13">
        <v>0</v>
      </c>
      <c r="K13" s="5">
        <v>1848.8888888888901</v>
      </c>
      <c r="L13" s="5">
        <v>96.040000000000106</v>
      </c>
      <c r="N13" s="2">
        <v>2071.1111111111099</v>
      </c>
      <c r="O13" s="2">
        <v>0</v>
      </c>
      <c r="Y13">
        <v>30.059999999999999</v>
      </c>
      <c r="Z13">
        <v>200</v>
      </c>
      <c r="AA13">
        <v>25.190000000000001</v>
      </c>
      <c r="AD13" s="4">
        <f t="shared" si="12"/>
        <v>-200</v>
      </c>
      <c r="AE13" s="4">
        <f t="shared" si="13"/>
        <v>-5038</v>
      </c>
      <c r="AG13" s="5">
        <f t="shared" si="14"/>
        <v>-103.95999999999999</v>
      </c>
      <c r="AH13" s="5">
        <f t="shared" si="15"/>
        <v>-2618.7523999999999</v>
      </c>
    </row>
    <row r="14">
      <c r="E14">
        <v>22.1819706713881</v>
      </c>
      <c r="G14">
        <v>12</v>
      </c>
      <c r="H14">
        <v>886.79999999999995</v>
      </c>
      <c r="I14">
        <v>0</v>
      </c>
      <c r="K14" s="5">
        <v>1848.9000000000001</v>
      </c>
      <c r="L14" s="5">
        <v>0</v>
      </c>
      <c r="N14" s="2">
        <v>2071.1111111111099</v>
      </c>
      <c r="O14" s="2">
        <v>0</v>
      </c>
      <c r="Y14">
        <v>29.289999999999999</v>
      </c>
      <c r="Z14">
        <v>0</v>
      </c>
      <c r="AA14">
        <v>28.16</v>
      </c>
      <c r="AD14" s="4">
        <f t="shared" si="12"/>
        <v>0</v>
      </c>
      <c r="AE14" s="4">
        <f t="shared" si="13"/>
        <v>0</v>
      </c>
      <c r="AG14" s="5">
        <f t="shared" si="14"/>
        <v>0</v>
      </c>
      <c r="AH14" s="5">
        <f t="shared" si="15"/>
        <v>0</v>
      </c>
    </row>
    <row r="15">
      <c r="E15">
        <v>22.697663616735099</v>
      </c>
      <c r="G15">
        <v>13</v>
      </c>
      <c r="H15">
        <v>1066.8</v>
      </c>
      <c r="I15">
        <v>-200</v>
      </c>
      <c r="K15" s="5">
        <v>1848.9000000000001</v>
      </c>
      <c r="L15" s="5">
        <v>0</v>
      </c>
      <c r="N15" s="2">
        <v>2071.1111111111099</v>
      </c>
      <c r="O15" s="2">
        <v>0</v>
      </c>
      <c r="Y15">
        <v>29.399999999999999</v>
      </c>
      <c r="Z15">
        <v>0</v>
      </c>
      <c r="AA15">
        <v>30.579999999999998</v>
      </c>
      <c r="AD15" s="4">
        <f t="shared" si="12"/>
        <v>-200</v>
      </c>
      <c r="AE15" s="4">
        <f t="shared" si="13"/>
        <v>-6116</v>
      </c>
      <c r="AG15" s="5">
        <f t="shared" si="14"/>
        <v>0</v>
      </c>
      <c r="AH15" s="5">
        <f t="shared" si="15"/>
        <v>0</v>
      </c>
    </row>
    <row r="16">
      <c r="E16">
        <v>24.305909455664999</v>
      </c>
      <c r="G16">
        <v>14</v>
      </c>
      <c r="H16">
        <v>844.57777777777801</v>
      </c>
      <c r="I16">
        <v>200</v>
      </c>
      <c r="K16" s="5">
        <v>1806.6666666666699</v>
      </c>
      <c r="L16" s="5">
        <v>38.010000000000197</v>
      </c>
      <c r="N16" s="2">
        <v>1848.8888888888901</v>
      </c>
      <c r="O16" s="2">
        <v>200</v>
      </c>
      <c r="Y16">
        <v>28.960000000000001</v>
      </c>
      <c r="Z16">
        <v>0</v>
      </c>
      <c r="AA16">
        <v>34.759999999999998</v>
      </c>
      <c r="AD16" s="4">
        <f t="shared" si="12"/>
        <v>200</v>
      </c>
      <c r="AE16" s="4">
        <f t="shared" si="13"/>
        <v>6952</v>
      </c>
      <c r="AG16" s="5">
        <f t="shared" si="14"/>
        <v>38.010000000000197</v>
      </c>
      <c r="AH16" s="5">
        <f t="shared" si="15"/>
        <v>1321.2276000000099</v>
      </c>
    </row>
    <row r="17">
      <c r="E17">
        <v>23.387164260919899</v>
      </c>
      <c r="G17">
        <v>15</v>
      </c>
      <c r="H17">
        <v>622.37777777777796</v>
      </c>
      <c r="I17">
        <v>200</v>
      </c>
      <c r="K17" s="5">
        <v>1584.4777777777799</v>
      </c>
      <c r="L17" s="5">
        <v>200</v>
      </c>
      <c r="N17" s="2">
        <v>1626.6666666666699</v>
      </c>
      <c r="O17" s="2">
        <v>200</v>
      </c>
      <c r="Y17">
        <v>29.07</v>
      </c>
      <c r="Z17">
        <v>0</v>
      </c>
      <c r="AA17">
        <v>50</v>
      </c>
      <c r="AD17" s="4">
        <f t="shared" si="12"/>
        <v>200</v>
      </c>
      <c r="AE17" s="4">
        <f t="shared" si="13"/>
        <v>10000</v>
      </c>
      <c r="AG17" s="5">
        <f t="shared" si="14"/>
        <v>200</v>
      </c>
      <c r="AH17" s="5">
        <f t="shared" si="15"/>
        <v>10000</v>
      </c>
    </row>
    <row r="18">
      <c r="E18">
        <v>40.396523397238902</v>
      </c>
      <c r="G18">
        <v>16</v>
      </c>
      <c r="H18">
        <v>400.17777777777798</v>
      </c>
      <c r="I18">
        <v>200</v>
      </c>
      <c r="K18" s="5">
        <v>1362.2777777777801</v>
      </c>
      <c r="L18" s="5">
        <v>200</v>
      </c>
      <c r="N18" s="2">
        <v>1404.44444444444</v>
      </c>
      <c r="O18" s="2">
        <v>200</v>
      </c>
      <c r="Y18">
        <v>30.129999999999999</v>
      </c>
      <c r="Z18">
        <v>200</v>
      </c>
      <c r="AA18">
        <v>39.689999999999998</v>
      </c>
      <c r="AD18" s="4">
        <f t="shared" si="12"/>
        <v>0</v>
      </c>
      <c r="AE18" s="4">
        <f t="shared" si="13"/>
        <v>0</v>
      </c>
      <c r="AG18" s="5">
        <f t="shared" si="14"/>
        <v>0</v>
      </c>
      <c r="AH18" s="5">
        <f t="shared" si="15"/>
        <v>0</v>
      </c>
    </row>
    <row r="19">
      <c r="E19">
        <v>42.931802479924201</v>
      </c>
      <c r="G19">
        <v>17</v>
      </c>
      <c r="H19">
        <v>177.97777777777799</v>
      </c>
      <c r="I19">
        <v>200</v>
      </c>
      <c r="K19" s="5">
        <v>1362.2222222222199</v>
      </c>
      <c r="L19" s="5">
        <v>0.070000000000004503</v>
      </c>
      <c r="N19" s="2">
        <v>1182.2222222222199</v>
      </c>
      <c r="O19" s="2">
        <v>200</v>
      </c>
      <c r="Y19">
        <v>29.82</v>
      </c>
      <c r="Z19">
        <v>200</v>
      </c>
      <c r="AA19">
        <v>37.310000000000002</v>
      </c>
      <c r="AD19" s="4">
        <f t="shared" si="12"/>
        <v>0</v>
      </c>
      <c r="AE19" s="4">
        <f t="shared" si="13"/>
        <v>0</v>
      </c>
      <c r="AG19" s="5">
        <f t="shared" si="14"/>
        <v>-199.93000000000001</v>
      </c>
      <c r="AH19" s="5">
        <f t="shared" si="15"/>
        <v>-7459.3882999999996</v>
      </c>
    </row>
    <row r="20">
      <c r="E20">
        <v>24.867186327739201</v>
      </c>
      <c r="G20">
        <v>18</v>
      </c>
      <c r="H20">
        <v>0</v>
      </c>
      <c r="I20">
        <v>160.19999999999999</v>
      </c>
      <c r="K20" s="5">
        <v>1362.2</v>
      </c>
      <c r="L20" s="5">
        <v>0</v>
      </c>
      <c r="N20" s="2">
        <v>1182.2222222222199</v>
      </c>
      <c r="O20" s="2">
        <v>0</v>
      </c>
      <c r="Y20">
        <v>28.760000000000002</v>
      </c>
      <c r="Z20">
        <v>0</v>
      </c>
      <c r="AA20">
        <v>28.32</v>
      </c>
      <c r="AD20" s="4">
        <f t="shared" si="12"/>
        <v>160.19999999999999</v>
      </c>
      <c r="AE20" s="4">
        <f t="shared" si="13"/>
        <v>4536.8639999999996</v>
      </c>
      <c r="AG20" s="5">
        <f t="shared" si="14"/>
        <v>0</v>
      </c>
      <c r="AH20" s="5">
        <f t="shared" si="15"/>
        <v>0</v>
      </c>
    </row>
    <row r="21">
      <c r="E21">
        <v>22.675544091563701</v>
      </c>
      <c r="G21">
        <v>19</v>
      </c>
      <c r="H21">
        <v>0</v>
      </c>
      <c r="I21">
        <v>0</v>
      </c>
      <c r="K21" s="5">
        <v>1320</v>
      </c>
      <c r="L21" s="5">
        <v>37.979999999999997</v>
      </c>
      <c r="N21" s="2">
        <v>1182.2222222222199</v>
      </c>
      <c r="O21" s="2">
        <v>0</v>
      </c>
      <c r="Y21">
        <v>30.309999999999999</v>
      </c>
      <c r="Z21">
        <v>200</v>
      </c>
      <c r="AA21">
        <v>27.579999999999998</v>
      </c>
      <c r="AD21" s="4">
        <f t="shared" si="12"/>
        <v>-200</v>
      </c>
      <c r="AE21" s="4">
        <f t="shared" si="13"/>
        <v>-5516</v>
      </c>
      <c r="AG21" s="5">
        <f t="shared" si="14"/>
        <v>-162.02000000000001</v>
      </c>
      <c r="AH21" s="5">
        <f t="shared" si="15"/>
        <v>-4468.5115999999998</v>
      </c>
    </row>
    <row r="22">
      <c r="E22">
        <v>26.569647643950798</v>
      </c>
      <c r="G22">
        <v>20</v>
      </c>
      <c r="H22">
        <v>0</v>
      </c>
      <c r="I22">
        <v>0</v>
      </c>
      <c r="K22" s="5">
        <v>1140</v>
      </c>
      <c r="L22" s="5">
        <v>162</v>
      </c>
      <c r="N22" s="2">
        <v>960</v>
      </c>
      <c r="O22" s="2">
        <v>200</v>
      </c>
      <c r="Y22">
        <v>29.550000000000001</v>
      </c>
      <c r="Z22">
        <v>96.000000000000298</v>
      </c>
      <c r="AA22">
        <v>39.659999999999997</v>
      </c>
      <c r="AD22" s="4">
        <f t="shared" si="12"/>
        <v>-96.000000000000298</v>
      </c>
      <c r="AE22" s="4">
        <f t="shared" si="13"/>
        <v>-3807.3600000000101</v>
      </c>
      <c r="AG22" s="5">
        <f t="shared" si="14"/>
        <v>65.999999999999702</v>
      </c>
      <c r="AH22" s="5">
        <f t="shared" si="15"/>
        <v>2617.5599999999899</v>
      </c>
    </row>
    <row r="23">
      <c r="E23">
        <v>21.123040394881698</v>
      </c>
      <c r="G23">
        <v>21</v>
      </c>
      <c r="H23">
        <v>0</v>
      </c>
      <c r="I23">
        <v>0</v>
      </c>
      <c r="K23" s="5">
        <v>1140</v>
      </c>
      <c r="L23" s="5">
        <v>0</v>
      </c>
      <c r="N23" s="2">
        <v>1140</v>
      </c>
      <c r="O23" s="2">
        <v>-200</v>
      </c>
      <c r="Y23">
        <v>23.460000000000001</v>
      </c>
      <c r="Z23">
        <v>-200</v>
      </c>
      <c r="AA23">
        <v>24.550000000000001</v>
      </c>
      <c r="AD23" s="4">
        <f t="shared" si="12"/>
        <v>200</v>
      </c>
      <c r="AE23" s="4">
        <f t="shared" si="13"/>
        <v>4910</v>
      </c>
      <c r="AG23" s="5">
        <f t="shared" si="14"/>
        <v>200</v>
      </c>
      <c r="AH23" s="5">
        <f t="shared" si="15"/>
        <v>4910</v>
      </c>
    </row>
    <row r="24">
      <c r="E24">
        <v>18.4885312780102</v>
      </c>
      <c r="G24">
        <v>22</v>
      </c>
      <c r="H24">
        <v>0</v>
      </c>
      <c r="I24">
        <v>0</v>
      </c>
      <c r="K24" s="5">
        <v>1320</v>
      </c>
      <c r="L24" s="5">
        <v>-200</v>
      </c>
      <c r="N24" s="2">
        <v>1320</v>
      </c>
      <c r="O24" s="2">
        <v>-200</v>
      </c>
      <c r="Y24">
        <v>21.550000000000001</v>
      </c>
      <c r="Z24">
        <v>-200</v>
      </c>
      <c r="AA24">
        <v>21.050000000000001</v>
      </c>
      <c r="AD24" s="4">
        <f t="shared" si="12"/>
        <v>200</v>
      </c>
      <c r="AE24" s="4">
        <f t="shared" si="13"/>
        <v>4210</v>
      </c>
      <c r="AG24" s="5">
        <f t="shared" si="14"/>
        <v>0</v>
      </c>
      <c r="AH24" s="5">
        <f t="shared" si="15"/>
        <v>0</v>
      </c>
    </row>
    <row r="25">
      <c r="E25">
        <v>17.599510853744398</v>
      </c>
      <c r="G25">
        <v>23</v>
      </c>
      <c r="H25">
        <v>1500</v>
      </c>
      <c r="I25">
        <v>-1666.6666666666699</v>
      </c>
      <c r="K25" s="5">
        <v>1500</v>
      </c>
      <c r="L25" s="5">
        <v>-200</v>
      </c>
      <c r="N25" s="2">
        <v>1500</v>
      </c>
      <c r="O25" s="2">
        <v>-200</v>
      </c>
      <c r="Y25">
        <v>18.920000000000002</v>
      </c>
      <c r="Z25">
        <v>-200</v>
      </c>
      <c r="AA25">
        <v>20.23</v>
      </c>
      <c r="AD25" s="4">
        <f t="shared" si="12"/>
        <v>-1466.6666666666699</v>
      </c>
      <c r="AE25" s="4">
        <f t="shared" si="13"/>
        <v>-29670.666666666701</v>
      </c>
      <c r="AG25" s="5">
        <f t="shared" si="14"/>
        <v>0</v>
      </c>
      <c r="AH25" s="5">
        <f t="shared" si="15"/>
        <v>0</v>
      </c>
    </row>
    <row r="26">
      <c r="G26" s="4"/>
      <c r="K26" s="5"/>
      <c r="L26" s="5"/>
      <c r="AC26" s="4" t="s">
        <v>11</v>
      </c>
      <c r="AE26" s="4">
        <f>SUM(AE2:AE25)</f>
        <v>6873.39253333332</v>
      </c>
      <c r="AF26" s="5" t="s">
        <v>11</v>
      </c>
      <c r="AH26" s="5">
        <f>SUM(AH2:AH25)</f>
        <v>4302.1352999999999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10198.799999999999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22</v>
      </c>
      <c r="Z29">
        <v>4302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I31">
        <v>-12098</v>
      </c>
      <c r="Q31" s="1"/>
      <c r="R31" s="1"/>
      <c r="S31" s="1"/>
      <c r="T31" s="1"/>
      <c r="Y31" t="s">
        <v>23</v>
      </c>
      <c r="Z31">
        <v>8536</v>
      </c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E35" s="4"/>
      <c r="K35" s="3"/>
      <c r="L35" s="3"/>
      <c r="N35" s="5"/>
      <c r="O35" s="5"/>
      <c r="Q35" s="2"/>
      <c r="R35" s="2"/>
      <c r="V35" s="1"/>
      <c r="W35" s="1"/>
    </row>
    <row r="36">
      <c r="A36" t="s">
        <v>18</v>
      </c>
      <c r="B36" t="s">
        <v>19</v>
      </c>
      <c r="E36" s="4"/>
      <c r="G36" s="4">
        <v>95</v>
      </c>
      <c r="H36" s="4"/>
      <c r="I36" s="4"/>
      <c r="K36" s="3"/>
      <c r="L36" s="3">
        <v>5</v>
      </c>
      <c r="N36" s="5"/>
      <c r="O36" s="5"/>
      <c r="Q36" s="2"/>
      <c r="R36" s="2"/>
      <c r="V36" s="1"/>
      <c r="W36" s="1"/>
    </row>
    <row r="37">
      <c r="B37" t="s">
        <v>1</v>
      </c>
      <c r="C37" t="s">
        <v>2</v>
      </c>
      <c r="E37" s="9"/>
      <c r="G37" t="s">
        <v>1</v>
      </c>
      <c r="H37" t="s">
        <v>2</v>
      </c>
      <c r="I37" s="4"/>
      <c r="L37" t="s">
        <v>1</v>
      </c>
      <c r="M37" t="s">
        <v>2</v>
      </c>
      <c r="N37" s="4"/>
      <c r="O37" s="5"/>
      <c r="Q37" s="2"/>
      <c r="R37" s="2"/>
      <c r="S37" s="10"/>
    </row>
    <row r="38">
      <c r="A38">
        <v>0</v>
      </c>
      <c r="B38">
        <v>1680</v>
      </c>
      <c r="C38">
        <v>-200</v>
      </c>
      <c r="F38">
        <v>0</v>
      </c>
      <c r="G38">
        <v>1680</v>
      </c>
      <c r="H38">
        <v>-200</v>
      </c>
      <c r="K38">
        <v>0</v>
      </c>
      <c r="L38">
        <v>1680</v>
      </c>
      <c r="M38">
        <v>-200</v>
      </c>
    </row>
    <row r="39">
      <c r="A39">
        <v>1</v>
      </c>
      <c r="B39">
        <v>1860</v>
      </c>
      <c r="C39">
        <v>-200</v>
      </c>
      <c r="F39">
        <v>1</v>
      </c>
      <c r="G39">
        <v>1860</v>
      </c>
      <c r="H39">
        <v>-200</v>
      </c>
      <c r="K39">
        <v>1</v>
      </c>
      <c r="L39">
        <v>1860</v>
      </c>
      <c r="M39">
        <v>-200</v>
      </c>
    </row>
    <row r="40">
      <c r="A40">
        <v>2</v>
      </c>
      <c r="B40">
        <v>2040</v>
      </c>
      <c r="C40">
        <v>-200</v>
      </c>
      <c r="F40">
        <v>2</v>
      </c>
      <c r="G40">
        <v>2040</v>
      </c>
      <c r="H40">
        <v>-200</v>
      </c>
      <c r="K40">
        <v>2</v>
      </c>
      <c r="L40">
        <v>2040</v>
      </c>
      <c r="M40">
        <v>-200</v>
      </c>
    </row>
    <row r="41">
      <c r="A41">
        <v>3</v>
      </c>
      <c r="B41">
        <v>2220</v>
      </c>
      <c r="C41">
        <v>-200</v>
      </c>
      <c r="F41">
        <v>3</v>
      </c>
      <c r="G41">
        <v>2220</v>
      </c>
      <c r="H41">
        <v>-200</v>
      </c>
      <c r="K41">
        <v>3</v>
      </c>
      <c r="L41">
        <v>2220</v>
      </c>
      <c r="M41">
        <v>-200</v>
      </c>
    </row>
    <row r="42">
      <c r="A42">
        <v>4</v>
      </c>
      <c r="B42">
        <v>1997.7777777777801</v>
      </c>
      <c r="C42">
        <v>200</v>
      </c>
      <c r="F42">
        <v>4</v>
      </c>
      <c r="G42">
        <v>1997.7777777777801</v>
      </c>
      <c r="H42">
        <v>200</v>
      </c>
      <c r="K42">
        <v>4</v>
      </c>
      <c r="L42">
        <v>1997.7777777777801</v>
      </c>
      <c r="M42">
        <v>200</v>
      </c>
    </row>
    <row r="43">
      <c r="A43">
        <v>5</v>
      </c>
      <c r="B43">
        <v>1997.8</v>
      </c>
      <c r="C43">
        <v>0</v>
      </c>
      <c r="F43">
        <v>5</v>
      </c>
      <c r="G43">
        <v>2155.5555555555602</v>
      </c>
      <c r="H43">
        <v>-175.28395061728401</v>
      </c>
      <c r="K43">
        <v>5</v>
      </c>
      <c r="L43">
        <v>1997.8</v>
      </c>
      <c r="M43">
        <v>0</v>
      </c>
    </row>
    <row r="44">
      <c r="A44">
        <v>6</v>
      </c>
      <c r="B44">
        <v>1997.8</v>
      </c>
      <c r="C44">
        <v>0</v>
      </c>
      <c r="F44">
        <v>6</v>
      </c>
      <c r="G44">
        <v>2155.5999999999999</v>
      </c>
      <c r="H44">
        <v>0</v>
      </c>
      <c r="K44">
        <v>6</v>
      </c>
      <c r="L44">
        <v>1997.7777777777801</v>
      </c>
      <c r="M44">
        <v>0.020000000000732099</v>
      </c>
    </row>
    <row r="45">
      <c r="A45">
        <v>7</v>
      </c>
      <c r="B45">
        <v>1997.8</v>
      </c>
      <c r="C45">
        <v>0</v>
      </c>
      <c r="F45">
        <v>7</v>
      </c>
      <c r="G45">
        <v>2155.5999999999999</v>
      </c>
      <c r="H45">
        <v>0</v>
      </c>
      <c r="K45">
        <v>7</v>
      </c>
      <c r="L45">
        <v>1955.5777777777801</v>
      </c>
      <c r="M45">
        <v>38.000000000000398</v>
      </c>
    </row>
    <row r="46">
      <c r="A46">
        <v>8</v>
      </c>
      <c r="B46">
        <v>1775.5777777777801</v>
      </c>
      <c r="C46">
        <v>200</v>
      </c>
      <c r="F46">
        <v>8</v>
      </c>
      <c r="G46">
        <v>1933.37777777778</v>
      </c>
      <c r="H46">
        <v>200</v>
      </c>
      <c r="K46">
        <v>8</v>
      </c>
      <c r="L46">
        <v>1733.37777777778</v>
      </c>
      <c r="M46">
        <v>200</v>
      </c>
    </row>
    <row r="47">
      <c r="A47">
        <v>9</v>
      </c>
      <c r="B47">
        <v>1553.37777777778</v>
      </c>
      <c r="C47">
        <v>200</v>
      </c>
      <c r="F47">
        <v>9</v>
      </c>
      <c r="G47">
        <v>1711.17777777778</v>
      </c>
      <c r="H47">
        <v>200</v>
      </c>
      <c r="K47">
        <v>9</v>
      </c>
      <c r="L47">
        <v>1511.17777777778</v>
      </c>
      <c r="M47">
        <v>200</v>
      </c>
    </row>
    <row r="48">
      <c r="A48">
        <v>10</v>
      </c>
      <c r="B48">
        <v>1488.9000000000001</v>
      </c>
      <c r="C48">
        <v>58.049999999999997</v>
      </c>
      <c r="F48">
        <v>10</v>
      </c>
      <c r="G48">
        <v>1711.2</v>
      </c>
      <c r="H48">
        <v>0</v>
      </c>
      <c r="K48">
        <v>10</v>
      </c>
      <c r="L48">
        <v>1351.1111111111099</v>
      </c>
      <c r="M48">
        <v>144.08000000000001</v>
      </c>
    </row>
    <row r="49">
      <c r="A49">
        <v>11</v>
      </c>
      <c r="B49">
        <v>1488.9000000000001</v>
      </c>
      <c r="C49">
        <v>0</v>
      </c>
      <c r="F49">
        <v>11</v>
      </c>
      <c r="G49">
        <v>1711.2</v>
      </c>
      <c r="H49">
        <v>0</v>
      </c>
      <c r="K49">
        <v>11</v>
      </c>
      <c r="L49">
        <v>1308.9000000000001</v>
      </c>
      <c r="M49">
        <v>37.979999999999798</v>
      </c>
    </row>
    <row r="50">
      <c r="A50">
        <v>12</v>
      </c>
      <c r="B50">
        <v>1488.9000000000001</v>
      </c>
      <c r="C50">
        <v>0</v>
      </c>
      <c r="F50">
        <v>12</v>
      </c>
      <c r="G50">
        <v>1711.2</v>
      </c>
      <c r="H50">
        <v>0</v>
      </c>
      <c r="K50">
        <v>12</v>
      </c>
      <c r="L50">
        <v>1224.4000000000001</v>
      </c>
      <c r="M50">
        <v>76.050000000000296</v>
      </c>
    </row>
    <row r="51">
      <c r="A51">
        <v>13</v>
      </c>
      <c r="B51">
        <v>1668.9000000000001</v>
      </c>
      <c r="C51">
        <v>-200</v>
      </c>
      <c r="F51">
        <v>13</v>
      </c>
      <c r="G51">
        <v>1891.2</v>
      </c>
      <c r="H51">
        <v>-200</v>
      </c>
      <c r="K51">
        <v>13</v>
      </c>
      <c r="L51">
        <v>1404.4000000000001</v>
      </c>
      <c r="M51">
        <v>-200</v>
      </c>
    </row>
    <row r="52">
      <c r="A52">
        <v>14</v>
      </c>
      <c r="B52">
        <v>1446.67777777778</v>
      </c>
      <c r="C52">
        <v>200</v>
      </c>
      <c r="F52">
        <v>14</v>
      </c>
      <c r="G52">
        <v>1668.9777777777799</v>
      </c>
      <c r="H52">
        <v>200</v>
      </c>
      <c r="K52">
        <v>14</v>
      </c>
      <c r="L52">
        <v>1182.17777777778</v>
      </c>
      <c r="M52">
        <v>200</v>
      </c>
    </row>
    <row r="53">
      <c r="A53">
        <v>15</v>
      </c>
      <c r="B53">
        <v>1224.4777777777799</v>
      </c>
      <c r="C53">
        <v>200</v>
      </c>
      <c r="F53">
        <v>15</v>
      </c>
      <c r="G53">
        <v>1669</v>
      </c>
      <c r="H53">
        <v>0</v>
      </c>
      <c r="K53">
        <v>15</v>
      </c>
      <c r="L53">
        <v>959.97777777777799</v>
      </c>
      <c r="M53">
        <v>200</v>
      </c>
    </row>
    <row r="54">
      <c r="A54">
        <v>16</v>
      </c>
      <c r="B54">
        <v>1002.27777777778</v>
      </c>
      <c r="C54">
        <v>200</v>
      </c>
      <c r="F54">
        <v>16</v>
      </c>
      <c r="G54">
        <v>1446.7777777777801</v>
      </c>
      <c r="H54">
        <v>200</v>
      </c>
      <c r="K54">
        <v>16</v>
      </c>
      <c r="L54">
        <v>737.77777777777806</v>
      </c>
      <c r="M54">
        <v>200</v>
      </c>
    </row>
    <row r="55">
      <c r="A55">
        <v>17</v>
      </c>
      <c r="B55">
        <v>780.07777777777801</v>
      </c>
      <c r="C55">
        <v>200</v>
      </c>
      <c r="F55">
        <v>17</v>
      </c>
      <c r="G55">
        <v>1404.44444444444</v>
      </c>
      <c r="H55">
        <v>38.119999999999997</v>
      </c>
      <c r="K55">
        <v>17</v>
      </c>
      <c r="L55">
        <v>515.57777777777801</v>
      </c>
      <c r="M55">
        <v>200</v>
      </c>
    </row>
    <row r="56">
      <c r="A56">
        <v>18</v>
      </c>
      <c r="B56">
        <v>557.87777777777796</v>
      </c>
      <c r="C56">
        <v>200</v>
      </c>
      <c r="F56">
        <v>18</v>
      </c>
      <c r="G56">
        <v>1404.4000000000001</v>
      </c>
      <c r="H56">
        <v>0</v>
      </c>
      <c r="K56">
        <v>18</v>
      </c>
      <c r="L56">
        <v>293.37777777777802</v>
      </c>
      <c r="M56">
        <v>200</v>
      </c>
    </row>
    <row r="57">
      <c r="A57">
        <v>19</v>
      </c>
      <c r="B57">
        <v>557.89999999999998</v>
      </c>
      <c r="C57">
        <v>0</v>
      </c>
      <c r="F57">
        <v>19</v>
      </c>
      <c r="G57">
        <v>1404.4000000000001</v>
      </c>
      <c r="H57">
        <v>0</v>
      </c>
      <c r="K57">
        <v>19</v>
      </c>
      <c r="L57">
        <v>71.177777777777706</v>
      </c>
      <c r="M57">
        <v>200</v>
      </c>
    </row>
    <row r="58">
      <c r="A58">
        <v>20</v>
      </c>
      <c r="B58">
        <v>557.89999999999998</v>
      </c>
      <c r="C58">
        <v>0</v>
      </c>
      <c r="F58">
        <v>20</v>
      </c>
      <c r="G58">
        <v>1584.4000000000001</v>
      </c>
      <c r="H58">
        <v>-200</v>
      </c>
      <c r="K58">
        <v>20</v>
      </c>
      <c r="L58">
        <v>0</v>
      </c>
      <c r="M58">
        <v>64.079999999999998</v>
      </c>
    </row>
    <row r="59">
      <c r="A59">
        <v>21</v>
      </c>
      <c r="B59">
        <v>737.89999999999998</v>
      </c>
      <c r="C59">
        <v>-200</v>
      </c>
      <c r="F59">
        <v>21</v>
      </c>
      <c r="G59">
        <v>1764.4000000000001</v>
      </c>
      <c r="H59">
        <v>-200</v>
      </c>
      <c r="K59">
        <v>21</v>
      </c>
      <c r="L59">
        <v>0</v>
      </c>
      <c r="M59">
        <v>0</v>
      </c>
    </row>
    <row r="60">
      <c r="A60">
        <v>22</v>
      </c>
      <c r="B60">
        <v>737.89999999999998</v>
      </c>
      <c r="C60">
        <v>0</v>
      </c>
      <c r="F60">
        <v>22</v>
      </c>
      <c r="G60">
        <v>1944.4000000000001</v>
      </c>
      <c r="H60">
        <v>-200</v>
      </c>
      <c r="K60">
        <v>22</v>
      </c>
      <c r="L60">
        <v>0</v>
      </c>
      <c r="M60">
        <v>0</v>
      </c>
    </row>
    <row r="61">
      <c r="A61">
        <v>23</v>
      </c>
      <c r="B61">
        <v>1500</v>
      </c>
      <c r="C61">
        <v>-846.77777777777806</v>
      </c>
      <c r="F61">
        <v>23</v>
      </c>
      <c r="G61">
        <v>1500</v>
      </c>
      <c r="H61">
        <v>493.777777777778</v>
      </c>
      <c r="K61">
        <v>23</v>
      </c>
      <c r="L61">
        <v>1500</v>
      </c>
      <c r="M61">
        <v>-1666.6666666666699</v>
      </c>
    </row>
    <row r="62"/>
    <row r="63" s="4" customFormat="1">
      <c r="C63" s="4">
        <v>3193</v>
      </c>
      <c r="H63" s="4">
        <v>-10080</v>
      </c>
      <c r="M63" s="4">
        <v>6487</v>
      </c>
    </row>
    <row r="64">
      <c r="N64" s="4"/>
    </row>
    <row r="67">
      <c r="A67" t="s">
        <v>20</v>
      </c>
      <c r="B67" t="s">
        <v>19</v>
      </c>
      <c r="E67" s="4"/>
      <c r="G67" s="4">
        <v>95</v>
      </c>
      <c r="H67" s="4"/>
      <c r="I67" s="4"/>
      <c r="K67" s="3"/>
      <c r="L67" s="3">
        <v>5</v>
      </c>
      <c r="M67" s="4"/>
    </row>
    <row r="68">
      <c r="B68" t="s">
        <v>1</v>
      </c>
      <c r="C68" t="s">
        <v>2</v>
      </c>
      <c r="E68" s="9"/>
      <c r="G68" t="s">
        <v>1</v>
      </c>
      <c r="H68" t="s">
        <v>2</v>
      </c>
      <c r="I68" s="4"/>
      <c r="L68" t="s">
        <v>1</v>
      </c>
      <c r="M68" t="s">
        <v>2</v>
      </c>
      <c r="N68" s="5"/>
      <c r="O68" s="3"/>
    </row>
    <row r="69">
      <c r="A69">
        <v>0</v>
      </c>
      <c r="B69">
        <v>1680</v>
      </c>
      <c r="C69">
        <v>-200</v>
      </c>
      <c r="F69">
        <v>0</v>
      </c>
      <c r="G69">
        <v>1680</v>
      </c>
      <c r="H69">
        <v>-200</v>
      </c>
      <c r="K69">
        <v>0</v>
      </c>
      <c r="L69">
        <v>1680</v>
      </c>
      <c r="M69">
        <v>-200</v>
      </c>
    </row>
    <row r="70">
      <c r="A70">
        <v>1</v>
      </c>
      <c r="B70">
        <v>1860</v>
      </c>
      <c r="C70">
        <v>-200</v>
      </c>
      <c r="F70">
        <v>1</v>
      </c>
      <c r="G70">
        <v>1860</v>
      </c>
      <c r="H70">
        <v>-200</v>
      </c>
      <c r="K70">
        <v>1</v>
      </c>
      <c r="L70">
        <v>1860</v>
      </c>
      <c r="M70">
        <v>-200</v>
      </c>
    </row>
    <row r="71">
      <c r="A71">
        <v>2</v>
      </c>
      <c r="B71">
        <v>2040</v>
      </c>
      <c r="C71">
        <v>-200</v>
      </c>
      <c r="F71">
        <v>2</v>
      </c>
      <c r="G71">
        <v>2040</v>
      </c>
      <c r="H71">
        <v>-200</v>
      </c>
      <c r="K71">
        <v>2</v>
      </c>
      <c r="L71">
        <v>2040</v>
      </c>
      <c r="M71">
        <v>-200</v>
      </c>
    </row>
    <row r="72">
      <c r="A72">
        <v>3</v>
      </c>
      <c r="B72">
        <v>2220</v>
      </c>
      <c r="C72">
        <v>-200</v>
      </c>
      <c r="F72">
        <v>3</v>
      </c>
      <c r="G72">
        <v>2220</v>
      </c>
      <c r="H72">
        <v>-200</v>
      </c>
      <c r="K72">
        <v>3</v>
      </c>
      <c r="L72">
        <v>2220</v>
      </c>
      <c r="M72">
        <v>-200</v>
      </c>
    </row>
    <row r="73">
      <c r="A73">
        <v>4</v>
      </c>
      <c r="B73">
        <v>1997.7777777777801</v>
      </c>
      <c r="C73">
        <v>200</v>
      </c>
      <c r="F73">
        <v>4</v>
      </c>
      <c r="G73">
        <v>1997.7777777777801</v>
      </c>
      <c r="H73">
        <v>200</v>
      </c>
      <c r="K73">
        <v>4</v>
      </c>
      <c r="L73">
        <v>1997.7777777777801</v>
      </c>
      <c r="M73">
        <v>200</v>
      </c>
    </row>
    <row r="74">
      <c r="A74">
        <v>5</v>
      </c>
      <c r="B74">
        <v>1997.8</v>
      </c>
      <c r="C74">
        <v>0</v>
      </c>
      <c r="F74">
        <v>5</v>
      </c>
      <c r="G74">
        <v>1997.8</v>
      </c>
      <c r="H74">
        <v>0</v>
      </c>
      <c r="K74">
        <v>5</v>
      </c>
      <c r="L74">
        <v>1997.7777777777801</v>
      </c>
      <c r="M74">
        <v>0.020000000000118201</v>
      </c>
    </row>
    <row r="75">
      <c r="A75">
        <v>6</v>
      </c>
      <c r="B75">
        <v>1997.8</v>
      </c>
      <c r="C75">
        <v>0</v>
      </c>
      <c r="F75">
        <v>6</v>
      </c>
      <c r="G75">
        <v>1997.8</v>
      </c>
      <c r="H75">
        <v>0</v>
      </c>
      <c r="K75">
        <v>6</v>
      </c>
      <c r="L75">
        <v>1775.5777777777801</v>
      </c>
      <c r="M75">
        <v>200</v>
      </c>
    </row>
    <row r="76">
      <c r="A76">
        <v>7</v>
      </c>
      <c r="B76">
        <v>1775.5777777777801</v>
      </c>
      <c r="C76">
        <v>200</v>
      </c>
      <c r="F76">
        <v>7</v>
      </c>
      <c r="G76">
        <v>1997.8</v>
      </c>
      <c r="H76">
        <v>0</v>
      </c>
      <c r="K76">
        <v>7</v>
      </c>
      <c r="L76">
        <v>1553.37777777778</v>
      </c>
      <c r="M76">
        <v>200</v>
      </c>
    </row>
    <row r="77">
      <c r="A77">
        <v>8</v>
      </c>
      <c r="B77">
        <v>1553.37777777778</v>
      </c>
      <c r="C77">
        <v>200</v>
      </c>
      <c r="F77">
        <v>8</v>
      </c>
      <c r="G77">
        <v>1775.5777777777801</v>
      </c>
      <c r="H77">
        <v>200</v>
      </c>
      <c r="K77">
        <v>8</v>
      </c>
      <c r="L77">
        <v>1331.17777777778</v>
      </c>
      <c r="M77">
        <v>200</v>
      </c>
    </row>
    <row r="78">
      <c r="A78">
        <v>9</v>
      </c>
      <c r="B78">
        <v>1331.17777777778</v>
      </c>
      <c r="C78">
        <v>200</v>
      </c>
      <c r="F78">
        <v>9</v>
      </c>
      <c r="G78">
        <v>1626.6666666666699</v>
      </c>
      <c r="H78">
        <v>134.03999999999999</v>
      </c>
      <c r="K78">
        <v>9</v>
      </c>
      <c r="L78">
        <v>1108.9777777777799</v>
      </c>
      <c r="M78">
        <v>200</v>
      </c>
    </row>
    <row r="79">
      <c r="A79">
        <v>10</v>
      </c>
      <c r="B79">
        <v>1308.9000000000001</v>
      </c>
      <c r="C79">
        <v>20.07</v>
      </c>
      <c r="F79">
        <v>10</v>
      </c>
      <c r="G79">
        <v>1626.7</v>
      </c>
      <c r="H79">
        <v>0</v>
      </c>
      <c r="K79">
        <v>10</v>
      </c>
      <c r="L79">
        <v>886.77777777777806</v>
      </c>
      <c r="M79">
        <v>200</v>
      </c>
    </row>
    <row r="80">
      <c r="A80">
        <v>11</v>
      </c>
      <c r="B80">
        <v>1308.9000000000001</v>
      </c>
      <c r="C80">
        <v>0</v>
      </c>
      <c r="F80">
        <v>11</v>
      </c>
      <c r="G80">
        <v>1626.7</v>
      </c>
      <c r="H80">
        <v>0</v>
      </c>
      <c r="K80">
        <v>11</v>
      </c>
      <c r="L80">
        <v>886.79999999999995</v>
      </c>
      <c r="M80">
        <v>0</v>
      </c>
    </row>
    <row r="81">
      <c r="A81">
        <v>12</v>
      </c>
      <c r="B81">
        <v>1308.9000000000001</v>
      </c>
      <c r="C81">
        <v>0</v>
      </c>
      <c r="F81">
        <v>12</v>
      </c>
      <c r="G81">
        <v>1626.7</v>
      </c>
      <c r="H81">
        <v>0</v>
      </c>
      <c r="K81">
        <v>12</v>
      </c>
      <c r="L81">
        <v>886.79999999999995</v>
      </c>
      <c r="M81">
        <v>0</v>
      </c>
    </row>
    <row r="82">
      <c r="A82">
        <v>13</v>
      </c>
      <c r="B82">
        <v>1488.9000000000001</v>
      </c>
      <c r="C82">
        <v>-200</v>
      </c>
      <c r="F82">
        <v>13</v>
      </c>
      <c r="G82">
        <v>1806.7</v>
      </c>
      <c r="H82">
        <v>-200</v>
      </c>
      <c r="K82">
        <v>13</v>
      </c>
      <c r="L82">
        <v>1066.8</v>
      </c>
      <c r="M82">
        <v>-200</v>
      </c>
    </row>
    <row r="83">
      <c r="A83">
        <v>14</v>
      </c>
      <c r="B83">
        <v>1266.67777777778</v>
      </c>
      <c r="C83">
        <v>200</v>
      </c>
      <c r="F83">
        <v>14</v>
      </c>
      <c r="G83">
        <v>1584.4777777777799</v>
      </c>
      <c r="H83">
        <v>200</v>
      </c>
      <c r="K83">
        <v>14</v>
      </c>
      <c r="L83">
        <v>844.57777777777801</v>
      </c>
      <c r="M83">
        <v>200</v>
      </c>
    </row>
    <row r="84">
      <c r="A84">
        <v>15</v>
      </c>
      <c r="B84">
        <v>1044.4777777777799</v>
      </c>
      <c r="C84">
        <v>200</v>
      </c>
      <c r="F84">
        <v>15</v>
      </c>
      <c r="G84">
        <v>1584.5</v>
      </c>
      <c r="H84">
        <v>0</v>
      </c>
      <c r="K84">
        <v>15</v>
      </c>
      <c r="L84">
        <v>622.37777777777796</v>
      </c>
      <c r="M84">
        <v>200</v>
      </c>
    </row>
    <row r="85">
      <c r="A85">
        <v>16</v>
      </c>
      <c r="B85">
        <v>822.27777777777806</v>
      </c>
      <c r="C85">
        <v>200</v>
      </c>
      <c r="F85">
        <v>16</v>
      </c>
      <c r="G85">
        <v>1404.44444444444</v>
      </c>
      <c r="H85">
        <v>162.05000000000001</v>
      </c>
      <c r="K85">
        <v>16</v>
      </c>
      <c r="L85">
        <v>400.17777777777798</v>
      </c>
      <c r="M85">
        <v>200</v>
      </c>
    </row>
    <row r="86">
      <c r="A86">
        <v>17</v>
      </c>
      <c r="B86">
        <v>822.29999999999995</v>
      </c>
      <c r="C86">
        <v>0</v>
      </c>
      <c r="F86">
        <v>17</v>
      </c>
      <c r="G86">
        <v>1362.2222222222199</v>
      </c>
      <c r="H86">
        <v>37.9600000000001</v>
      </c>
      <c r="K86">
        <v>17</v>
      </c>
      <c r="L86">
        <v>177.97777777777799</v>
      </c>
      <c r="M86">
        <v>200</v>
      </c>
    </row>
    <row r="87">
      <c r="A87">
        <v>18</v>
      </c>
      <c r="B87">
        <v>600.07777777777801</v>
      </c>
      <c r="C87">
        <v>200</v>
      </c>
      <c r="F87">
        <v>18</v>
      </c>
      <c r="G87">
        <v>1362.2</v>
      </c>
      <c r="H87">
        <v>0</v>
      </c>
      <c r="K87">
        <v>18</v>
      </c>
      <c r="L87">
        <v>0</v>
      </c>
      <c r="M87">
        <v>160.19999999999999</v>
      </c>
    </row>
    <row r="88">
      <c r="A88">
        <v>19</v>
      </c>
      <c r="B88">
        <v>600.10000000000002</v>
      </c>
      <c r="C88">
        <v>0</v>
      </c>
      <c r="F88">
        <v>19</v>
      </c>
      <c r="G88">
        <v>1362.2</v>
      </c>
      <c r="H88">
        <v>0</v>
      </c>
      <c r="K88">
        <v>19</v>
      </c>
      <c r="L88">
        <v>0</v>
      </c>
      <c r="M88">
        <v>0</v>
      </c>
    </row>
    <row r="89">
      <c r="A89">
        <v>20</v>
      </c>
      <c r="B89">
        <v>600.10000000000002</v>
      </c>
      <c r="C89">
        <v>0</v>
      </c>
      <c r="F89">
        <v>20</v>
      </c>
      <c r="G89">
        <v>1542.2</v>
      </c>
      <c r="H89">
        <v>-200</v>
      </c>
      <c r="K89">
        <v>20</v>
      </c>
      <c r="L89">
        <v>0</v>
      </c>
      <c r="M89">
        <v>0</v>
      </c>
      <c r="U89" s="4"/>
      <c r="V89" s="4"/>
      <c r="W89" s="4"/>
    </row>
    <row r="90">
      <c r="A90">
        <v>21</v>
      </c>
      <c r="B90">
        <v>600.10000000000002</v>
      </c>
      <c r="C90">
        <v>0</v>
      </c>
      <c r="F90">
        <v>21</v>
      </c>
      <c r="G90">
        <v>1722.2</v>
      </c>
      <c r="H90">
        <v>-200</v>
      </c>
      <c r="K90">
        <v>21</v>
      </c>
      <c r="L90">
        <v>0</v>
      </c>
      <c r="M90">
        <v>0</v>
      </c>
      <c r="U90" s="4"/>
      <c r="V90" s="4"/>
      <c r="W90" s="4"/>
    </row>
    <row r="91">
      <c r="A91">
        <v>22</v>
      </c>
      <c r="B91">
        <v>780.10000000000002</v>
      </c>
      <c r="C91">
        <v>-200</v>
      </c>
      <c r="F91">
        <v>22</v>
      </c>
      <c r="G91">
        <v>1902.2</v>
      </c>
      <c r="H91">
        <v>-200</v>
      </c>
      <c r="K91">
        <v>22</v>
      </c>
      <c r="L91">
        <v>0</v>
      </c>
      <c r="M91">
        <v>0</v>
      </c>
      <c r="U91" s="4"/>
      <c r="V91" s="4"/>
      <c r="W91" s="4"/>
    </row>
    <row r="92">
      <c r="A92">
        <v>23</v>
      </c>
      <c r="B92">
        <v>1500</v>
      </c>
      <c r="C92">
        <v>-799.88888888888903</v>
      </c>
      <c r="F92">
        <v>23</v>
      </c>
      <c r="G92">
        <v>1500</v>
      </c>
      <c r="H92">
        <v>446.88888888888903</v>
      </c>
      <c r="K92">
        <v>23</v>
      </c>
      <c r="L92">
        <v>1500</v>
      </c>
      <c r="M92">
        <v>-1666.6666666666699</v>
      </c>
      <c r="U92" s="4"/>
      <c r="V92" s="4"/>
      <c r="W92" s="4"/>
    </row>
    <row r="93">
      <c r="U93" s="4"/>
      <c r="V93" s="4"/>
      <c r="W93" s="4"/>
    </row>
    <row r="94" s="4" customFormat="1">
      <c r="C94" s="4">
        <v>3240</v>
      </c>
      <c r="H94" s="4">
        <v>-9687</v>
      </c>
      <c r="M94" s="4">
        <v>6873</v>
      </c>
    </row>
    <row r="95">
      <c r="U95" s="4"/>
      <c r="V95" s="4"/>
      <c r="W95" s="4"/>
    </row>
    <row r="96">
      <c r="A96" t="s">
        <v>21</v>
      </c>
      <c r="B96" t="s">
        <v>19</v>
      </c>
      <c r="E96" s="4"/>
      <c r="G96" s="4">
        <v>95</v>
      </c>
      <c r="H96" s="4"/>
      <c r="I96" s="4"/>
      <c r="K96" s="3"/>
      <c r="L96" s="3">
        <v>5</v>
      </c>
      <c r="M96" s="4"/>
      <c r="U96" s="4"/>
      <c r="V96" s="4"/>
      <c r="W96" s="4"/>
    </row>
    <row r="97">
      <c r="B97" t="s">
        <v>1</v>
      </c>
      <c r="C97" t="s">
        <v>2</v>
      </c>
      <c r="E97" s="9"/>
      <c r="G97" t="s">
        <v>1</v>
      </c>
      <c r="H97" t="s">
        <v>2</v>
      </c>
      <c r="I97" s="4"/>
      <c r="L97" t="s">
        <v>1</v>
      </c>
      <c r="M97" t="s">
        <v>2</v>
      </c>
      <c r="U97" s="4"/>
      <c r="V97" s="4"/>
      <c r="W97" s="4"/>
    </row>
    <row r="98">
      <c r="A98">
        <v>0</v>
      </c>
      <c r="B98">
        <v>1680</v>
      </c>
      <c r="C98">
        <v>-200</v>
      </c>
      <c r="F98">
        <v>0</v>
      </c>
      <c r="G98">
        <v>1680</v>
      </c>
      <c r="H98">
        <v>-200</v>
      </c>
      <c r="K98">
        <v>0</v>
      </c>
      <c r="L98">
        <v>1680</v>
      </c>
      <c r="M98">
        <v>-200</v>
      </c>
      <c r="U98" s="4"/>
      <c r="V98" s="4"/>
      <c r="W98" s="4"/>
    </row>
    <row r="99">
      <c r="A99">
        <v>1</v>
      </c>
      <c r="B99">
        <v>1860</v>
      </c>
      <c r="C99">
        <v>-200</v>
      </c>
      <c r="F99">
        <v>1</v>
      </c>
      <c r="G99">
        <v>1860</v>
      </c>
      <c r="H99">
        <v>-200</v>
      </c>
      <c r="K99">
        <v>1</v>
      </c>
      <c r="L99">
        <v>1860</v>
      </c>
      <c r="M99">
        <v>-200</v>
      </c>
      <c r="U99" s="4"/>
      <c r="V99" s="4"/>
      <c r="W99" s="4"/>
    </row>
    <row r="100">
      <c r="A100">
        <v>2</v>
      </c>
      <c r="B100">
        <v>2040</v>
      </c>
      <c r="C100">
        <v>-200</v>
      </c>
      <c r="F100">
        <v>2</v>
      </c>
      <c r="G100">
        <v>2040</v>
      </c>
      <c r="H100">
        <v>-200</v>
      </c>
      <c r="K100">
        <v>2</v>
      </c>
      <c r="L100">
        <v>2040</v>
      </c>
      <c r="M100">
        <v>-200</v>
      </c>
    </row>
    <row r="101">
      <c r="A101">
        <v>3</v>
      </c>
      <c r="B101">
        <v>2220</v>
      </c>
      <c r="C101">
        <v>-200</v>
      </c>
      <c r="F101">
        <v>3</v>
      </c>
      <c r="G101">
        <v>2220</v>
      </c>
      <c r="H101">
        <v>-200</v>
      </c>
      <c r="K101">
        <v>3</v>
      </c>
      <c r="L101">
        <v>2220</v>
      </c>
      <c r="M101">
        <v>-200</v>
      </c>
    </row>
    <row r="102">
      <c r="A102">
        <v>4</v>
      </c>
      <c r="B102">
        <v>1997.7777777777801</v>
      </c>
      <c r="C102">
        <v>200</v>
      </c>
      <c r="F102">
        <v>4</v>
      </c>
      <c r="G102">
        <v>2220</v>
      </c>
      <c r="H102">
        <v>0</v>
      </c>
      <c r="K102">
        <v>4</v>
      </c>
      <c r="L102">
        <v>1997.7777777777801</v>
      </c>
      <c r="M102">
        <v>200</v>
      </c>
    </row>
    <row r="103">
      <c r="A103">
        <v>5</v>
      </c>
      <c r="B103">
        <v>1997.8</v>
      </c>
      <c r="C103">
        <v>0</v>
      </c>
      <c r="F103">
        <v>5</v>
      </c>
      <c r="G103">
        <v>2220</v>
      </c>
      <c r="H103">
        <v>0</v>
      </c>
      <c r="K103">
        <v>5</v>
      </c>
      <c r="L103">
        <v>1997.7777777777801</v>
      </c>
      <c r="M103">
        <v>0.020000000000118201</v>
      </c>
    </row>
    <row r="104">
      <c r="A104">
        <v>6</v>
      </c>
      <c r="B104">
        <v>1997.8</v>
      </c>
      <c r="C104">
        <v>0</v>
      </c>
      <c r="F104">
        <v>6</v>
      </c>
      <c r="G104">
        <v>2220</v>
      </c>
      <c r="H104">
        <v>0</v>
      </c>
      <c r="K104">
        <v>6</v>
      </c>
      <c r="L104">
        <v>1775.5777777777801</v>
      </c>
      <c r="M104">
        <v>200</v>
      </c>
    </row>
    <row r="105">
      <c r="A105">
        <v>7</v>
      </c>
      <c r="B105">
        <v>1775.5777777777801</v>
      </c>
      <c r="C105">
        <v>200</v>
      </c>
      <c r="F105">
        <v>7</v>
      </c>
      <c r="G105">
        <v>2220</v>
      </c>
      <c r="H105">
        <v>0</v>
      </c>
      <c r="K105">
        <v>7</v>
      </c>
      <c r="L105">
        <v>1553.37777777778</v>
      </c>
      <c r="M105">
        <v>200</v>
      </c>
    </row>
    <row r="106">
      <c r="A106">
        <v>8</v>
      </c>
      <c r="B106">
        <v>1553.37777777778</v>
      </c>
      <c r="C106">
        <v>200</v>
      </c>
      <c r="F106">
        <v>8</v>
      </c>
      <c r="G106">
        <v>1997.7777777777801</v>
      </c>
      <c r="H106">
        <v>200</v>
      </c>
      <c r="K106">
        <v>8</v>
      </c>
      <c r="L106">
        <v>1331.17777777778</v>
      </c>
      <c r="M106">
        <v>200</v>
      </c>
    </row>
    <row r="107">
      <c r="A107">
        <v>9</v>
      </c>
      <c r="B107">
        <v>1331.17777777778</v>
      </c>
      <c r="C107">
        <v>200</v>
      </c>
      <c r="F107">
        <v>9</v>
      </c>
      <c r="G107">
        <v>1775.5777777777801</v>
      </c>
      <c r="H107">
        <v>200</v>
      </c>
      <c r="K107">
        <v>9</v>
      </c>
      <c r="L107">
        <v>1108.9777777777799</v>
      </c>
      <c r="M107">
        <v>200</v>
      </c>
    </row>
    <row r="108">
      <c r="A108">
        <v>10</v>
      </c>
      <c r="B108">
        <v>1308.9000000000001</v>
      </c>
      <c r="C108">
        <v>20.07</v>
      </c>
      <c r="F108">
        <v>10</v>
      </c>
      <c r="G108">
        <v>1775.5999999999999</v>
      </c>
      <c r="H108">
        <v>0</v>
      </c>
      <c r="K108">
        <v>10</v>
      </c>
      <c r="L108">
        <v>886.77777777777806</v>
      </c>
      <c r="M108">
        <v>200</v>
      </c>
    </row>
    <row r="109">
      <c r="A109">
        <v>11</v>
      </c>
      <c r="B109">
        <v>1308.9000000000001</v>
      </c>
      <c r="C109">
        <v>0</v>
      </c>
      <c r="F109">
        <v>11</v>
      </c>
      <c r="G109">
        <v>1775.5999999999999</v>
      </c>
      <c r="H109">
        <v>0</v>
      </c>
      <c r="K109">
        <v>11</v>
      </c>
      <c r="L109">
        <v>886.79999999999995</v>
      </c>
      <c r="M109">
        <v>0</v>
      </c>
    </row>
    <row r="110">
      <c r="A110">
        <v>12</v>
      </c>
      <c r="B110">
        <v>1308.9000000000001</v>
      </c>
      <c r="C110">
        <v>0</v>
      </c>
      <c r="F110">
        <v>12</v>
      </c>
      <c r="G110">
        <v>1775.5999999999999</v>
      </c>
      <c r="H110">
        <v>0</v>
      </c>
      <c r="K110">
        <v>12</v>
      </c>
      <c r="L110">
        <v>886.79999999999995</v>
      </c>
      <c r="M110">
        <v>0</v>
      </c>
    </row>
    <row r="111">
      <c r="A111">
        <v>13</v>
      </c>
      <c r="B111">
        <v>1488.9000000000001</v>
      </c>
      <c r="C111">
        <v>-200</v>
      </c>
      <c r="F111">
        <v>13</v>
      </c>
      <c r="G111">
        <v>1955.5999999999999</v>
      </c>
      <c r="H111">
        <v>-200</v>
      </c>
      <c r="K111">
        <v>13</v>
      </c>
      <c r="L111">
        <v>1066.8</v>
      </c>
      <c r="M111">
        <v>-200</v>
      </c>
    </row>
    <row r="112">
      <c r="A112">
        <v>14</v>
      </c>
      <c r="B112">
        <v>1266.67777777778</v>
      </c>
      <c r="C112">
        <v>200</v>
      </c>
      <c r="F112">
        <v>14</v>
      </c>
      <c r="G112">
        <v>1733.37777777778</v>
      </c>
      <c r="H112">
        <v>200</v>
      </c>
      <c r="K112">
        <v>14</v>
      </c>
      <c r="L112">
        <v>844.57777777777801</v>
      </c>
      <c r="M112">
        <v>200</v>
      </c>
    </row>
    <row r="113">
      <c r="A113">
        <v>15</v>
      </c>
      <c r="B113">
        <v>1044.4777777777799</v>
      </c>
      <c r="C113">
        <v>200</v>
      </c>
      <c r="F113">
        <v>15</v>
      </c>
      <c r="G113">
        <v>1733.4000000000001</v>
      </c>
      <c r="H113">
        <v>0</v>
      </c>
      <c r="K113">
        <v>15</v>
      </c>
      <c r="L113">
        <v>622.37777777777796</v>
      </c>
      <c r="M113">
        <v>200</v>
      </c>
    </row>
    <row r="114">
      <c r="A114">
        <v>16</v>
      </c>
      <c r="B114">
        <v>822.27777777777806</v>
      </c>
      <c r="C114">
        <v>200</v>
      </c>
      <c r="F114">
        <v>16</v>
      </c>
      <c r="G114">
        <v>1733.4000000000001</v>
      </c>
      <c r="H114">
        <v>0</v>
      </c>
      <c r="K114">
        <v>16</v>
      </c>
      <c r="L114">
        <v>400.17777777777798</v>
      </c>
      <c r="M114">
        <v>200</v>
      </c>
    </row>
    <row r="115">
      <c r="A115">
        <v>17</v>
      </c>
      <c r="B115">
        <v>600.07777777777801</v>
      </c>
      <c r="C115">
        <v>200</v>
      </c>
      <c r="F115">
        <v>17</v>
      </c>
      <c r="G115">
        <v>1733.4000000000001</v>
      </c>
      <c r="H115">
        <v>0</v>
      </c>
      <c r="K115">
        <v>17</v>
      </c>
      <c r="L115">
        <v>177.97777777777799</v>
      </c>
      <c r="M115">
        <v>200</v>
      </c>
    </row>
    <row r="116">
      <c r="A116">
        <v>18</v>
      </c>
      <c r="B116">
        <v>377.87777777777802</v>
      </c>
      <c r="C116">
        <v>200</v>
      </c>
      <c r="F116">
        <v>18</v>
      </c>
      <c r="G116">
        <v>1733.4000000000001</v>
      </c>
      <c r="H116">
        <v>0</v>
      </c>
      <c r="K116">
        <v>18</v>
      </c>
      <c r="L116">
        <v>0</v>
      </c>
      <c r="M116">
        <v>160.19999999999999</v>
      </c>
    </row>
    <row r="117">
      <c r="A117">
        <v>19</v>
      </c>
      <c r="B117">
        <v>377.89999999999998</v>
      </c>
      <c r="C117">
        <v>0</v>
      </c>
      <c r="F117">
        <v>19</v>
      </c>
      <c r="G117">
        <v>1733.4000000000001</v>
      </c>
      <c r="H117">
        <v>0</v>
      </c>
      <c r="K117">
        <v>19</v>
      </c>
      <c r="L117">
        <v>0</v>
      </c>
      <c r="M117">
        <v>0</v>
      </c>
    </row>
    <row r="118">
      <c r="A118">
        <v>20</v>
      </c>
      <c r="B118">
        <v>377.89999999999998</v>
      </c>
      <c r="C118">
        <v>0</v>
      </c>
      <c r="F118">
        <v>20</v>
      </c>
      <c r="G118">
        <v>1733.4000000000001</v>
      </c>
      <c r="H118">
        <v>0</v>
      </c>
      <c r="K118">
        <v>20</v>
      </c>
      <c r="L118">
        <v>0</v>
      </c>
      <c r="M118">
        <v>0</v>
      </c>
    </row>
    <row r="119">
      <c r="A119">
        <v>21</v>
      </c>
      <c r="B119">
        <v>377.89999999999998</v>
      </c>
      <c r="C119">
        <v>0</v>
      </c>
      <c r="F119">
        <v>21</v>
      </c>
      <c r="G119">
        <v>1913.4000000000001</v>
      </c>
      <c r="H119">
        <v>-200</v>
      </c>
      <c r="K119">
        <v>21</v>
      </c>
      <c r="L119">
        <v>0</v>
      </c>
      <c r="M119">
        <v>0</v>
      </c>
    </row>
    <row r="120">
      <c r="A120">
        <v>22</v>
      </c>
      <c r="B120">
        <v>557.89999999999998</v>
      </c>
      <c r="C120">
        <v>-200</v>
      </c>
      <c r="F120">
        <v>22</v>
      </c>
      <c r="G120">
        <v>2093.4000000000001</v>
      </c>
      <c r="H120">
        <v>-200</v>
      </c>
      <c r="K120">
        <v>22</v>
      </c>
      <c r="L120">
        <v>0</v>
      </c>
      <c r="M120">
        <v>0</v>
      </c>
    </row>
    <row r="121">
      <c r="A121">
        <v>23</v>
      </c>
      <c r="B121">
        <v>1500</v>
      </c>
      <c r="C121">
        <v>-1046.7777777777801</v>
      </c>
      <c r="F121">
        <v>23</v>
      </c>
      <c r="G121">
        <v>1500</v>
      </c>
      <c r="H121">
        <v>659.33333333333303</v>
      </c>
      <c r="K121">
        <v>23</v>
      </c>
      <c r="L121">
        <v>1500</v>
      </c>
      <c r="M121">
        <v>-1666.6666666666699</v>
      </c>
    </row>
    <row r="123" s="5" customFormat="1">
      <c r="C123" s="5">
        <v>4302</v>
      </c>
      <c r="H123" s="5">
        <v>-7245</v>
      </c>
      <c r="M123" s="5">
        <v>6873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G1" s="4"/>
      <c r="H1" t="s">
        <v>1</v>
      </c>
      <c r="I1" t="s">
        <v>2</v>
      </c>
      <c r="K1" s="5" t="s">
        <v>1</v>
      </c>
      <c r="L1" s="5" t="s">
        <v>2</v>
      </c>
      <c r="N1" s="2" t="s">
        <v>3</v>
      </c>
      <c r="O1" s="2" t="s">
        <v>4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  <c r="AL1" t="s">
        <v>1</v>
      </c>
      <c r="AM1" t="s">
        <v>2</v>
      </c>
    </row>
    <row r="2">
      <c r="E2" s="4">
        <v>18.641420718324898</v>
      </c>
      <c r="G2" s="4">
        <v>0</v>
      </c>
      <c r="H2">
        <v>1500</v>
      </c>
      <c r="I2">
        <v>0</v>
      </c>
      <c r="K2">
        <v>1680</v>
      </c>
      <c r="L2">
        <v>-200</v>
      </c>
      <c r="N2" s="2">
        <v>1680</v>
      </c>
      <c r="O2" s="2">
        <v>-200</v>
      </c>
      <c r="Y2">
        <v>20.870000000000001</v>
      </c>
      <c r="Z2">
        <v>-200</v>
      </c>
      <c r="AA2">
        <v>20.449999999999999</v>
      </c>
      <c r="AD2" s="4">
        <f t="shared" ref="AD2:AD9" si="16">I2-Z2</f>
        <v>200</v>
      </c>
      <c r="AE2" s="4">
        <f t="shared" ref="AE2:AE9" si="17">AA2*AD2</f>
        <v>4090</v>
      </c>
      <c r="AG2" s="5">
        <f t="shared" ref="AG2:AG9" si="18">L2-Z2</f>
        <v>0</v>
      </c>
      <c r="AH2" s="5">
        <f t="shared" ref="AH2:AH9" si="19">AG2*AA2</f>
        <v>0</v>
      </c>
    </row>
    <row r="3">
      <c r="E3" s="4">
        <v>21.8244338233416</v>
      </c>
      <c r="G3" s="4">
        <v>1</v>
      </c>
      <c r="H3">
        <v>1680</v>
      </c>
      <c r="I3">
        <v>-200</v>
      </c>
      <c r="K3">
        <v>1860</v>
      </c>
      <c r="L3">
        <v>-200</v>
      </c>
      <c r="N3" s="2">
        <v>1860</v>
      </c>
      <c r="O3" s="2">
        <v>-200</v>
      </c>
      <c r="Y3">
        <v>20.719999999999999</v>
      </c>
      <c r="Z3">
        <v>-200</v>
      </c>
      <c r="AA3">
        <v>20.690000000000001</v>
      </c>
      <c r="AD3" s="4">
        <f t="shared" si="16"/>
        <v>0</v>
      </c>
      <c r="AE3" s="4">
        <f t="shared" si="17"/>
        <v>0</v>
      </c>
      <c r="AG3" s="5">
        <f t="shared" si="18"/>
        <v>0</v>
      </c>
      <c r="AH3" s="5">
        <f t="shared" si="19"/>
        <v>0</v>
      </c>
    </row>
    <row r="4">
      <c r="E4" s="4">
        <v>20.8363869076356</v>
      </c>
      <c r="G4" s="4">
        <v>2</v>
      </c>
      <c r="H4">
        <v>1817.7777777777801</v>
      </c>
      <c r="I4">
        <v>-153.08641975308601</v>
      </c>
      <c r="K4">
        <v>2040</v>
      </c>
      <c r="L4">
        <v>-200</v>
      </c>
      <c r="N4" s="2">
        <v>1860</v>
      </c>
      <c r="O4" s="2">
        <v>0</v>
      </c>
      <c r="Y4">
        <v>20.829999999999998</v>
      </c>
      <c r="Z4">
        <v>-200</v>
      </c>
      <c r="AA4">
        <v>21.18</v>
      </c>
      <c r="AD4" s="4">
        <f t="shared" si="16"/>
        <v>46.913580246913803</v>
      </c>
      <c r="AE4" s="4">
        <f t="shared" si="17"/>
        <v>993.629629629634</v>
      </c>
      <c r="AG4" s="5">
        <f t="shared" si="18"/>
        <v>0</v>
      </c>
      <c r="AH4" s="5">
        <f t="shared" si="19"/>
        <v>0</v>
      </c>
    </row>
    <row r="5">
      <c r="E5" s="4">
        <v>22.432852355173299</v>
      </c>
      <c r="G5" s="4">
        <v>3</v>
      </c>
      <c r="H5">
        <v>1817.8</v>
      </c>
      <c r="I5">
        <v>0</v>
      </c>
      <c r="K5">
        <v>2220</v>
      </c>
      <c r="L5">
        <v>-200</v>
      </c>
      <c r="N5" s="2">
        <v>1860</v>
      </c>
      <c r="O5" s="2">
        <v>0</v>
      </c>
      <c r="Y5">
        <v>21.09</v>
      </c>
      <c r="Z5">
        <v>-200</v>
      </c>
      <c r="AA5">
        <v>21.170000000000002</v>
      </c>
      <c r="AD5" s="4">
        <f t="shared" si="16"/>
        <v>200</v>
      </c>
      <c r="AE5" s="4">
        <f t="shared" si="17"/>
        <v>4234</v>
      </c>
      <c r="AG5" s="5">
        <f t="shared" si="18"/>
        <v>0</v>
      </c>
      <c r="AH5" s="5">
        <f t="shared" si="19"/>
        <v>0</v>
      </c>
    </row>
    <row r="6">
      <c r="E6" s="4">
        <v>23.045044752407801</v>
      </c>
      <c r="G6" s="4">
        <v>4</v>
      </c>
      <c r="H6">
        <v>1817.8</v>
      </c>
      <c r="I6">
        <v>0</v>
      </c>
      <c r="K6">
        <v>2400</v>
      </c>
      <c r="L6">
        <v>-200</v>
      </c>
      <c r="N6" s="2">
        <v>1860</v>
      </c>
      <c r="O6" s="2">
        <v>0</v>
      </c>
      <c r="Y6">
        <v>23.469999999999999</v>
      </c>
      <c r="Z6">
        <v>-200</v>
      </c>
      <c r="AA6">
        <v>22.309999999999999</v>
      </c>
      <c r="AD6" s="4">
        <f t="shared" si="16"/>
        <v>200</v>
      </c>
      <c r="AE6" s="4">
        <f t="shared" si="17"/>
        <v>4462</v>
      </c>
      <c r="AG6" s="5">
        <f t="shared" si="18"/>
        <v>0</v>
      </c>
      <c r="AH6" s="5">
        <f t="shared" si="19"/>
        <v>0</v>
      </c>
    </row>
    <row r="7">
      <c r="E7" s="4">
        <v>28.9471971388006</v>
      </c>
      <c r="G7" s="4">
        <v>5</v>
      </c>
      <c r="H7">
        <v>1595.5777777777801</v>
      </c>
      <c r="I7">
        <v>200</v>
      </c>
      <c r="K7">
        <v>2400</v>
      </c>
      <c r="L7">
        <v>0</v>
      </c>
      <c r="N7" s="2">
        <v>1637.7777777777801</v>
      </c>
      <c r="O7" s="2">
        <v>200</v>
      </c>
      <c r="Y7">
        <v>29.899999999999999</v>
      </c>
      <c r="Z7">
        <v>0</v>
      </c>
      <c r="AA7">
        <v>26.25</v>
      </c>
      <c r="AD7" s="4">
        <f t="shared" si="16"/>
        <v>200</v>
      </c>
      <c r="AE7" s="4">
        <f t="shared" si="17"/>
        <v>5250.00000000001</v>
      </c>
      <c r="AG7" s="5">
        <f t="shared" si="18"/>
        <v>0</v>
      </c>
      <c r="AH7" s="5">
        <f t="shared" si="19"/>
        <v>0</v>
      </c>
    </row>
    <row r="8">
      <c r="E8" s="4">
        <v>28.839869082137199</v>
      </c>
      <c r="G8" s="4">
        <v>6</v>
      </c>
      <c r="H8">
        <v>1373.37777777778</v>
      </c>
      <c r="I8">
        <v>200</v>
      </c>
      <c r="K8">
        <v>2177.7777777777801</v>
      </c>
      <c r="L8">
        <v>200</v>
      </c>
      <c r="N8" s="2">
        <v>1415.55555555556</v>
      </c>
      <c r="O8" s="2">
        <v>200</v>
      </c>
      <c r="Y8">
        <v>37.369999999999997</v>
      </c>
      <c r="Z8">
        <v>200</v>
      </c>
      <c r="AA8">
        <v>31.710000000000001</v>
      </c>
      <c r="AD8" s="4">
        <f t="shared" si="16"/>
        <v>0</v>
      </c>
      <c r="AE8" s="4">
        <f t="shared" si="17"/>
        <v>0</v>
      </c>
      <c r="AG8" s="5">
        <f t="shared" si="18"/>
        <v>0</v>
      </c>
      <c r="AH8" s="5">
        <f t="shared" si="19"/>
        <v>0</v>
      </c>
    </row>
    <row r="9">
      <c r="E9" s="4">
        <v>31.149791596971902</v>
      </c>
      <c r="G9" s="4">
        <v>7</v>
      </c>
      <c r="H9">
        <v>1151.17777777778</v>
      </c>
      <c r="I9">
        <v>200</v>
      </c>
      <c r="K9">
        <v>1955.5777777777801</v>
      </c>
      <c r="L9">
        <v>200</v>
      </c>
      <c r="N9" s="2">
        <v>1193.3333333333301</v>
      </c>
      <c r="O9" s="2">
        <v>200</v>
      </c>
      <c r="Y9">
        <v>33.369999999999997</v>
      </c>
      <c r="Z9">
        <v>200</v>
      </c>
      <c r="AA9">
        <v>27.43</v>
      </c>
      <c r="AD9" s="4">
        <f t="shared" si="16"/>
        <v>0</v>
      </c>
      <c r="AE9" s="4">
        <f t="shared" si="17"/>
        <v>0</v>
      </c>
      <c r="AG9" s="5">
        <f t="shared" si="18"/>
        <v>0</v>
      </c>
      <c r="AH9" s="5">
        <f t="shared" si="19"/>
        <v>0</v>
      </c>
    </row>
    <row r="10">
      <c r="E10" s="4">
        <v>34.060938141177601</v>
      </c>
      <c r="G10" s="4">
        <v>8</v>
      </c>
      <c r="H10">
        <v>1151.2</v>
      </c>
      <c r="I10">
        <v>0</v>
      </c>
      <c r="K10">
        <v>1733.37777777778</v>
      </c>
      <c r="L10">
        <v>200</v>
      </c>
      <c r="N10" s="2">
        <v>971.11111111111097</v>
      </c>
      <c r="O10" s="2">
        <v>200</v>
      </c>
      <c r="Y10">
        <v>30.469999999999999</v>
      </c>
      <c r="Z10">
        <v>200</v>
      </c>
      <c r="AA10">
        <v>28.699999999999999</v>
      </c>
      <c r="AD10" s="4">
        <f t="shared" ref="AD10:AD25" si="20">I10-Z10</f>
        <v>-200</v>
      </c>
      <c r="AE10" s="4">
        <f t="shared" ref="AE10:AE25" si="21">AA10*AD10</f>
        <v>-5740</v>
      </c>
      <c r="AG10" s="5">
        <f t="shared" ref="AG10:AG25" si="22">L10-Z10</f>
        <v>0</v>
      </c>
      <c r="AH10" s="5">
        <f t="shared" ref="AH10:AH25" si="23">AG10*AA10</f>
        <v>0</v>
      </c>
    </row>
    <row r="11">
      <c r="E11" s="4">
        <v>22.391433664112</v>
      </c>
      <c r="G11" s="4">
        <v>9</v>
      </c>
      <c r="H11">
        <v>928.97777777777799</v>
      </c>
      <c r="I11">
        <v>200</v>
      </c>
      <c r="K11">
        <v>1626.6666666666699</v>
      </c>
      <c r="L11">
        <v>96.060000000000201</v>
      </c>
      <c r="N11" s="2">
        <v>971.11111111111097</v>
      </c>
      <c r="O11" s="2">
        <v>0</v>
      </c>
      <c r="Y11">
        <v>29.949999999999999</v>
      </c>
      <c r="Z11">
        <v>134</v>
      </c>
      <c r="AA11">
        <v>25.399999999999999</v>
      </c>
      <c r="AD11" s="4">
        <f t="shared" si="20"/>
        <v>65.999999999999801</v>
      </c>
      <c r="AE11" s="4">
        <f t="shared" si="21"/>
        <v>1676.3999999999901</v>
      </c>
      <c r="AG11" s="5">
        <f t="shared" si="22"/>
        <v>-37.939999999999998</v>
      </c>
      <c r="AH11" s="5">
        <f t="shared" si="23"/>
        <v>-963.67600000000004</v>
      </c>
    </row>
    <row r="12">
      <c r="E12" s="4">
        <v>22.050867327782601</v>
      </c>
      <c r="G12" s="4">
        <v>10</v>
      </c>
      <c r="H12">
        <v>706.77777777777806</v>
      </c>
      <c r="I12">
        <v>200</v>
      </c>
      <c r="K12">
        <v>1446.6666666666699</v>
      </c>
      <c r="L12">
        <v>162.03</v>
      </c>
      <c r="N12" s="2">
        <v>971.11111111111097</v>
      </c>
      <c r="O12" s="2">
        <v>0</v>
      </c>
      <c r="Y12">
        <v>29.84</v>
      </c>
      <c r="Z12">
        <v>0</v>
      </c>
      <c r="AA12">
        <v>24.23</v>
      </c>
      <c r="AD12" s="4">
        <f t="shared" si="20"/>
        <v>200</v>
      </c>
      <c r="AE12" s="4">
        <f t="shared" si="21"/>
        <v>4846</v>
      </c>
      <c r="AG12" s="5">
        <f t="shared" si="22"/>
        <v>162.03</v>
      </c>
      <c r="AH12" s="5">
        <f t="shared" si="23"/>
        <v>3925.9868999999999</v>
      </c>
    </row>
    <row r="13">
      <c r="E13" s="4">
        <v>25.735825294702799</v>
      </c>
      <c r="G13" s="4">
        <v>11</v>
      </c>
      <c r="H13">
        <v>886.79999999999995</v>
      </c>
      <c r="I13">
        <v>-200</v>
      </c>
      <c r="K13">
        <v>1446.7</v>
      </c>
      <c r="L13">
        <v>0</v>
      </c>
      <c r="N13" s="2">
        <v>971.11111111111097</v>
      </c>
      <c r="O13" s="2">
        <v>0</v>
      </c>
      <c r="Y13">
        <v>28.93</v>
      </c>
      <c r="Z13">
        <v>0</v>
      </c>
      <c r="AA13">
        <v>23.579999999999998</v>
      </c>
      <c r="AD13" s="4">
        <f t="shared" si="20"/>
        <v>-200</v>
      </c>
      <c r="AE13" s="4">
        <f t="shared" si="21"/>
        <v>-4716</v>
      </c>
      <c r="AG13" s="5">
        <f t="shared" si="22"/>
        <v>0</v>
      </c>
      <c r="AH13" s="5">
        <f t="shared" si="23"/>
        <v>0</v>
      </c>
    </row>
    <row r="14">
      <c r="E14" s="4">
        <v>22.011625981507699</v>
      </c>
      <c r="G14" s="4">
        <v>12</v>
      </c>
      <c r="H14">
        <v>1044.4000000000001</v>
      </c>
      <c r="I14">
        <v>-175.111111111111</v>
      </c>
      <c r="K14">
        <v>1446.7</v>
      </c>
      <c r="L14">
        <v>0</v>
      </c>
      <c r="N14" s="2">
        <v>971.11111111111097</v>
      </c>
      <c r="O14" s="2">
        <v>0</v>
      </c>
      <c r="Y14">
        <v>27.969999999999999</v>
      </c>
      <c r="Z14">
        <v>0</v>
      </c>
      <c r="AA14">
        <v>22.460000000000001</v>
      </c>
      <c r="AD14" s="4">
        <f t="shared" si="20"/>
        <v>-175.111111111111</v>
      </c>
      <c r="AE14" s="4">
        <f t="shared" si="21"/>
        <v>-3932.9955555555598</v>
      </c>
      <c r="AG14" s="5">
        <f t="shared" si="22"/>
        <v>0</v>
      </c>
      <c r="AH14" s="5">
        <f t="shared" si="23"/>
        <v>0</v>
      </c>
    </row>
    <row r="15">
      <c r="E15" s="4">
        <v>22.469494256752601</v>
      </c>
      <c r="G15" s="4">
        <v>13</v>
      </c>
      <c r="H15">
        <v>1044.4000000000001</v>
      </c>
      <c r="I15">
        <v>0</v>
      </c>
      <c r="K15">
        <v>1446.7</v>
      </c>
      <c r="L15">
        <v>0</v>
      </c>
      <c r="N15" s="2">
        <v>971.11111111111097</v>
      </c>
      <c r="O15" s="2">
        <v>0</v>
      </c>
      <c r="Y15">
        <v>26.84</v>
      </c>
      <c r="Z15">
        <v>0</v>
      </c>
      <c r="AA15">
        <v>21.879999999999999</v>
      </c>
      <c r="AD15" s="4">
        <f t="shared" si="20"/>
        <v>0</v>
      </c>
      <c r="AE15" s="4">
        <f t="shared" si="21"/>
        <v>0</v>
      </c>
      <c r="AG15" s="5">
        <f t="shared" si="22"/>
        <v>0</v>
      </c>
      <c r="AH15" s="5">
        <f t="shared" si="23"/>
        <v>0</v>
      </c>
    </row>
    <row r="16">
      <c r="E16" s="4">
        <v>24.868506977072101</v>
      </c>
      <c r="G16" s="4">
        <v>14</v>
      </c>
      <c r="H16">
        <v>1224.4000000000001</v>
      </c>
      <c r="I16">
        <v>-200</v>
      </c>
      <c r="K16">
        <v>1446.7</v>
      </c>
      <c r="L16">
        <v>0</v>
      </c>
      <c r="N16" s="2">
        <v>1151.1111111111099</v>
      </c>
      <c r="O16" s="2">
        <v>-200</v>
      </c>
      <c r="Y16">
        <v>26</v>
      </c>
      <c r="Z16">
        <v>0</v>
      </c>
      <c r="AA16">
        <v>20.579999999999998</v>
      </c>
      <c r="AD16" s="4">
        <f t="shared" si="20"/>
        <v>-200</v>
      </c>
      <c r="AE16" s="4">
        <f t="shared" si="21"/>
        <v>-4116</v>
      </c>
      <c r="AG16" s="5">
        <f t="shared" si="22"/>
        <v>0</v>
      </c>
      <c r="AH16" s="5">
        <f t="shared" si="23"/>
        <v>0</v>
      </c>
    </row>
    <row r="17">
      <c r="E17" s="4">
        <v>25.351142639267799</v>
      </c>
      <c r="G17" s="4">
        <v>15</v>
      </c>
      <c r="H17">
        <v>1224.4000000000001</v>
      </c>
      <c r="I17">
        <v>0</v>
      </c>
      <c r="K17">
        <v>1446.7</v>
      </c>
      <c r="L17">
        <v>0</v>
      </c>
      <c r="N17" s="2">
        <v>1331.1111111111099</v>
      </c>
      <c r="O17" s="2">
        <v>-200</v>
      </c>
      <c r="Y17">
        <v>25.829999999999998</v>
      </c>
      <c r="Z17">
        <v>0</v>
      </c>
      <c r="AA17">
        <v>20.870000000000001</v>
      </c>
      <c r="AD17" s="4">
        <f t="shared" si="20"/>
        <v>0</v>
      </c>
      <c r="AE17" s="4">
        <f t="shared" si="21"/>
        <v>0</v>
      </c>
      <c r="AG17" s="5">
        <f t="shared" si="22"/>
        <v>0</v>
      </c>
      <c r="AH17" s="5">
        <f t="shared" si="23"/>
        <v>0</v>
      </c>
    </row>
    <row r="18">
      <c r="E18" s="4">
        <v>22.926389704119899</v>
      </c>
      <c r="G18" s="4">
        <v>16</v>
      </c>
      <c r="H18">
        <v>1224.4000000000001</v>
      </c>
      <c r="I18">
        <v>0</v>
      </c>
      <c r="K18">
        <v>1446.7</v>
      </c>
      <c r="L18">
        <v>0</v>
      </c>
      <c r="N18" s="2">
        <v>1331.1111111111099</v>
      </c>
      <c r="O18" s="2">
        <v>0</v>
      </c>
      <c r="Y18">
        <v>25.859999999999999</v>
      </c>
      <c r="Z18">
        <v>0</v>
      </c>
      <c r="AA18">
        <v>21.48</v>
      </c>
      <c r="AD18" s="4">
        <f t="shared" si="20"/>
        <v>0</v>
      </c>
      <c r="AE18" s="4">
        <f t="shared" si="21"/>
        <v>0</v>
      </c>
      <c r="AG18" s="5">
        <f t="shared" si="22"/>
        <v>0</v>
      </c>
      <c r="AH18" s="5">
        <f t="shared" si="23"/>
        <v>0</v>
      </c>
    </row>
    <row r="19">
      <c r="E19" s="4">
        <v>22.2318352608266</v>
      </c>
      <c r="G19" s="4">
        <v>17</v>
      </c>
      <c r="H19">
        <v>1224.4000000000001</v>
      </c>
      <c r="I19">
        <v>0</v>
      </c>
      <c r="K19">
        <v>1446.7</v>
      </c>
      <c r="L19">
        <v>0</v>
      </c>
      <c r="N19" s="2">
        <v>1331.1111111111099</v>
      </c>
      <c r="O19" s="2">
        <v>0</v>
      </c>
      <c r="Y19">
        <v>26.960000000000001</v>
      </c>
      <c r="Z19">
        <v>0</v>
      </c>
      <c r="AA19">
        <v>23.390000000000001</v>
      </c>
      <c r="AD19" s="4">
        <f t="shared" si="20"/>
        <v>0</v>
      </c>
      <c r="AE19" s="4">
        <f t="shared" si="21"/>
        <v>0</v>
      </c>
      <c r="AG19" s="5">
        <f t="shared" si="22"/>
        <v>0</v>
      </c>
      <c r="AH19" s="5">
        <f t="shared" si="23"/>
        <v>0</v>
      </c>
    </row>
    <row r="20">
      <c r="E20" s="4">
        <v>23.244691267190699</v>
      </c>
      <c r="G20" s="4">
        <v>18</v>
      </c>
      <c r="H20">
        <v>1002.17777777778</v>
      </c>
      <c r="I20">
        <v>200</v>
      </c>
      <c r="K20">
        <v>1446.7</v>
      </c>
      <c r="L20">
        <v>0</v>
      </c>
      <c r="N20" s="2">
        <v>1331.1111111111099</v>
      </c>
      <c r="O20" s="2">
        <v>0</v>
      </c>
      <c r="Y20">
        <v>28.370000000000001</v>
      </c>
      <c r="Z20">
        <v>0</v>
      </c>
      <c r="AA20">
        <v>24.870000000000001</v>
      </c>
      <c r="AD20" s="4">
        <f t="shared" si="20"/>
        <v>200</v>
      </c>
      <c r="AE20" s="4">
        <f t="shared" si="21"/>
        <v>4974</v>
      </c>
      <c r="AG20" s="5">
        <f t="shared" si="22"/>
        <v>0</v>
      </c>
      <c r="AH20" s="5">
        <f t="shared" si="23"/>
        <v>0</v>
      </c>
    </row>
    <row r="21">
      <c r="E21" s="4">
        <v>33.111930825460199</v>
      </c>
      <c r="G21" s="4">
        <v>19</v>
      </c>
      <c r="H21">
        <v>960</v>
      </c>
      <c r="I21">
        <v>37.979999999999997</v>
      </c>
      <c r="K21">
        <v>1224.4777777777799</v>
      </c>
      <c r="L21">
        <v>200</v>
      </c>
      <c r="N21" s="2">
        <v>1140</v>
      </c>
      <c r="O21" s="2">
        <v>172</v>
      </c>
      <c r="Y21">
        <v>33.159999999999997</v>
      </c>
      <c r="Z21">
        <v>200</v>
      </c>
      <c r="AA21">
        <v>25.829999999999998</v>
      </c>
      <c r="AD21" s="4">
        <f t="shared" si="20"/>
        <v>-162.02000000000001</v>
      </c>
      <c r="AE21" s="4">
        <f t="shared" si="21"/>
        <v>-4184.9766</v>
      </c>
      <c r="AG21" s="5">
        <f t="shared" si="22"/>
        <v>0</v>
      </c>
      <c r="AH21" s="5">
        <f t="shared" si="23"/>
        <v>0</v>
      </c>
    </row>
    <row r="22">
      <c r="E22" s="4">
        <v>27.0354437357399</v>
      </c>
      <c r="G22" s="4">
        <v>20</v>
      </c>
      <c r="H22">
        <v>737.77777777777806</v>
      </c>
      <c r="I22">
        <v>200</v>
      </c>
      <c r="K22">
        <v>1140</v>
      </c>
      <c r="L22">
        <v>76.049999999999997</v>
      </c>
      <c r="N22" s="2">
        <v>1140</v>
      </c>
      <c r="O22" s="2">
        <v>0</v>
      </c>
      <c r="Y22">
        <v>31.210000000000001</v>
      </c>
      <c r="Z22">
        <v>200</v>
      </c>
      <c r="AA22">
        <v>25.350000000000001</v>
      </c>
      <c r="AD22" s="4">
        <f t="shared" si="20"/>
        <v>0</v>
      </c>
      <c r="AE22" s="4">
        <f t="shared" si="21"/>
        <v>0</v>
      </c>
      <c r="AG22" s="5">
        <f t="shared" si="22"/>
        <v>-123.95</v>
      </c>
      <c r="AH22" s="5">
        <f t="shared" si="23"/>
        <v>-3142.1325000000002</v>
      </c>
    </row>
    <row r="23">
      <c r="E23" s="4">
        <v>21.748636725609298</v>
      </c>
      <c r="G23" s="4">
        <v>21</v>
      </c>
      <c r="H23">
        <v>737.79999999999995</v>
      </c>
      <c r="I23">
        <v>0</v>
      </c>
      <c r="K23">
        <v>1140</v>
      </c>
      <c r="L23">
        <v>0</v>
      </c>
      <c r="N23" s="2">
        <v>1320</v>
      </c>
      <c r="O23" s="2">
        <v>-200</v>
      </c>
      <c r="Y23">
        <v>25.09</v>
      </c>
      <c r="Z23">
        <v>0</v>
      </c>
      <c r="AA23">
        <v>16.949999999999999</v>
      </c>
      <c r="AD23" s="4">
        <f t="shared" si="20"/>
        <v>0</v>
      </c>
      <c r="AE23" s="4">
        <f t="shared" si="21"/>
        <v>0</v>
      </c>
      <c r="AG23" s="5">
        <f t="shared" si="22"/>
        <v>0</v>
      </c>
      <c r="AH23" s="5">
        <f t="shared" si="23"/>
        <v>0</v>
      </c>
    </row>
    <row r="24">
      <c r="E24" s="4">
        <v>22.103512060711299</v>
      </c>
      <c r="G24" s="4">
        <v>22</v>
      </c>
      <c r="H24">
        <v>737.79999999999995</v>
      </c>
      <c r="I24">
        <v>0</v>
      </c>
      <c r="K24">
        <v>1320</v>
      </c>
      <c r="L24">
        <v>-200</v>
      </c>
      <c r="N24" s="2">
        <v>1320</v>
      </c>
      <c r="O24" s="2">
        <v>0</v>
      </c>
      <c r="Y24">
        <v>23.260000000000002</v>
      </c>
      <c r="Z24">
        <v>-200</v>
      </c>
      <c r="AA24">
        <v>21.23</v>
      </c>
      <c r="AD24" s="4">
        <f t="shared" si="20"/>
        <v>200</v>
      </c>
      <c r="AE24" s="4">
        <f t="shared" si="21"/>
        <v>4246</v>
      </c>
      <c r="AG24" s="5">
        <f t="shared" si="22"/>
        <v>0</v>
      </c>
      <c r="AH24" s="5">
        <f t="shared" si="23"/>
        <v>0</v>
      </c>
    </row>
    <row r="25">
      <c r="E25" s="4">
        <v>17.934522607279099</v>
      </c>
      <c r="G25" s="4">
        <v>23</v>
      </c>
      <c r="H25">
        <v>1500</v>
      </c>
      <c r="I25">
        <v>-846.88888888888903</v>
      </c>
      <c r="K25">
        <v>1500</v>
      </c>
      <c r="L25">
        <v>-200</v>
      </c>
      <c r="N25" s="2">
        <v>1500</v>
      </c>
      <c r="O25" s="2">
        <v>-200</v>
      </c>
      <c r="Y25">
        <v>21.690000000000001</v>
      </c>
      <c r="Z25">
        <v>-200</v>
      </c>
      <c r="AA25">
        <v>20.239999999999998</v>
      </c>
      <c r="AD25" s="4">
        <f t="shared" si="20"/>
        <v>-646.88888888888903</v>
      </c>
      <c r="AE25" s="4">
        <f t="shared" si="21"/>
        <v>-13093.0311111111</v>
      </c>
      <c r="AG25" s="5">
        <f t="shared" si="22"/>
        <v>0</v>
      </c>
      <c r="AH25" s="5">
        <f t="shared" si="23"/>
        <v>0</v>
      </c>
    </row>
    <row r="26">
      <c r="G26" s="4"/>
      <c r="H26" s="4"/>
      <c r="I26" s="4"/>
      <c r="K26" s="5"/>
      <c r="L26" s="5"/>
      <c r="AC26" s="4" t="s">
        <v>11</v>
      </c>
      <c r="AE26" s="4">
        <f>SUM(AE2:AE25)</f>
        <v>-1010.97363703703</v>
      </c>
      <c r="AF26" s="5" t="s">
        <v>11</v>
      </c>
      <c r="AH26" s="5">
        <f>SUM(AH2:AH25)</f>
        <v>-179.82159999999601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6743.3000000000002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10</v>
      </c>
      <c r="Z29">
        <v>-179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Q31" s="1"/>
      <c r="R31" s="1"/>
      <c r="S31" s="1"/>
      <c r="T31" s="1"/>
      <c r="Y31" t="s">
        <v>17</v>
      </c>
      <c r="Z31">
        <f>1551</f>
        <v>1551</v>
      </c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A35" t="s">
        <v>18</v>
      </c>
      <c r="B35" t="s">
        <v>19</v>
      </c>
      <c r="E35" s="4"/>
      <c r="G35" s="4">
        <v>95</v>
      </c>
      <c r="H35" s="4"/>
      <c r="I35" s="4"/>
      <c r="K35" s="3"/>
      <c r="L35" s="3">
        <v>5</v>
      </c>
      <c r="N35" s="5"/>
      <c r="O35" s="5"/>
      <c r="Q35" s="2"/>
      <c r="R35" s="2"/>
      <c r="V35" s="1"/>
      <c r="W35" s="1"/>
    </row>
    <row r="36">
      <c r="B36" t="s">
        <v>1</v>
      </c>
      <c r="C36" t="s">
        <v>2</v>
      </c>
      <c r="E36" s="9"/>
      <c r="G36" t="s">
        <v>1</v>
      </c>
      <c r="H36" t="s">
        <v>2</v>
      </c>
      <c r="I36" s="4"/>
      <c r="L36" t="s">
        <v>1</v>
      </c>
      <c r="M36" t="s">
        <v>2</v>
      </c>
      <c r="N36" s="5"/>
      <c r="O36" s="5"/>
      <c r="Q36" s="2"/>
      <c r="R36" s="2"/>
      <c r="U36" s="9"/>
      <c r="V36" s="4"/>
    </row>
    <row r="37">
      <c r="A37">
        <v>0</v>
      </c>
      <c r="B37">
        <v>1680</v>
      </c>
      <c r="C37">
        <v>-200</v>
      </c>
      <c r="F37">
        <v>0</v>
      </c>
      <c r="G37">
        <v>1680</v>
      </c>
      <c r="H37">
        <v>-200</v>
      </c>
      <c r="K37">
        <v>0</v>
      </c>
      <c r="L37">
        <v>1615.55555555556</v>
      </c>
      <c r="M37">
        <v>-128.39506172839501</v>
      </c>
      <c r="Q37" s="2"/>
      <c r="U37" s="4"/>
      <c r="V37" s="4"/>
    </row>
    <row r="38">
      <c r="A38">
        <v>1</v>
      </c>
      <c r="B38">
        <v>1860</v>
      </c>
      <c r="C38">
        <v>-200</v>
      </c>
      <c r="F38">
        <v>1</v>
      </c>
      <c r="G38">
        <v>1860</v>
      </c>
      <c r="H38">
        <v>-200</v>
      </c>
      <c r="K38">
        <v>1</v>
      </c>
      <c r="L38">
        <v>1795.5999999999999</v>
      </c>
      <c r="M38">
        <v>-200</v>
      </c>
      <c r="Q38" s="2"/>
      <c r="U38" s="4"/>
      <c r="V38" s="4"/>
    </row>
    <row r="39">
      <c r="A39">
        <v>2</v>
      </c>
      <c r="B39">
        <v>2040</v>
      </c>
      <c r="C39">
        <v>-200</v>
      </c>
      <c r="F39">
        <v>2</v>
      </c>
      <c r="G39">
        <v>2040</v>
      </c>
      <c r="H39">
        <v>-200</v>
      </c>
      <c r="K39">
        <v>2</v>
      </c>
      <c r="L39">
        <v>1975.5999999999999</v>
      </c>
      <c r="M39">
        <v>-200</v>
      </c>
      <c r="Q39" s="2"/>
      <c r="U39" s="4"/>
      <c r="V39" s="4"/>
    </row>
    <row r="40">
      <c r="A40">
        <v>3</v>
      </c>
      <c r="B40">
        <v>2220</v>
      </c>
      <c r="C40">
        <v>-200</v>
      </c>
      <c r="F40">
        <v>3</v>
      </c>
      <c r="G40">
        <v>2220</v>
      </c>
      <c r="H40">
        <v>-200</v>
      </c>
      <c r="K40">
        <v>3</v>
      </c>
      <c r="L40">
        <v>2155.5999999999999</v>
      </c>
      <c r="M40">
        <v>-200</v>
      </c>
      <c r="Q40" s="2"/>
      <c r="U40" s="4"/>
      <c r="V40" s="4"/>
    </row>
    <row r="41">
      <c r="A41">
        <v>4</v>
      </c>
      <c r="B41">
        <v>2240</v>
      </c>
      <c r="C41">
        <v>-22.2222222222215</v>
      </c>
      <c r="F41">
        <v>4</v>
      </c>
      <c r="G41">
        <v>2400</v>
      </c>
      <c r="H41">
        <v>-200</v>
      </c>
      <c r="K41">
        <v>4</v>
      </c>
      <c r="L41">
        <v>2155.5999999999999</v>
      </c>
      <c r="M41">
        <v>0</v>
      </c>
      <c r="Q41" s="2"/>
      <c r="U41" s="4"/>
      <c r="V41" s="4"/>
    </row>
    <row r="42">
      <c r="A42">
        <v>5</v>
      </c>
      <c r="B42">
        <v>2220</v>
      </c>
      <c r="C42">
        <v>18</v>
      </c>
      <c r="F42">
        <v>5</v>
      </c>
      <c r="G42">
        <v>2400</v>
      </c>
      <c r="H42">
        <v>2.0463630789890901e-13</v>
      </c>
      <c r="K42">
        <v>5</v>
      </c>
      <c r="L42">
        <v>2155.5555555555602</v>
      </c>
      <c r="M42">
        <v>0.040000000000236499</v>
      </c>
      <c r="Q42" s="2"/>
      <c r="U42" s="4"/>
      <c r="V42" s="4"/>
    </row>
    <row r="43">
      <c r="A43">
        <v>6</v>
      </c>
      <c r="B43">
        <v>1997.7777777777801</v>
      </c>
      <c r="C43">
        <v>200</v>
      </c>
      <c r="F43">
        <v>6</v>
      </c>
      <c r="G43">
        <v>2177.7777777777801</v>
      </c>
      <c r="H43">
        <v>200</v>
      </c>
      <c r="K43">
        <v>6</v>
      </c>
      <c r="L43">
        <v>1933.37777777778</v>
      </c>
      <c r="M43">
        <v>200</v>
      </c>
      <c r="Q43" s="2"/>
      <c r="U43" s="4"/>
      <c r="V43" s="4"/>
    </row>
    <row r="44">
      <c r="A44">
        <v>7</v>
      </c>
      <c r="B44">
        <v>1775.5777777777801</v>
      </c>
      <c r="C44">
        <v>200</v>
      </c>
      <c r="F44">
        <v>7</v>
      </c>
      <c r="G44">
        <v>1955.5777777777801</v>
      </c>
      <c r="H44">
        <v>200</v>
      </c>
      <c r="K44">
        <v>7</v>
      </c>
      <c r="L44">
        <v>1711.17777777778</v>
      </c>
      <c r="M44">
        <v>200</v>
      </c>
      <c r="Q44" s="2"/>
      <c r="U44" s="4"/>
      <c r="V44" s="4"/>
    </row>
    <row r="45">
      <c r="A45">
        <v>8</v>
      </c>
      <c r="B45">
        <v>1711.1111111111099</v>
      </c>
      <c r="C45">
        <v>58.040000000000198</v>
      </c>
      <c r="F45">
        <v>8</v>
      </c>
      <c r="G45">
        <v>1955.5999999999999</v>
      </c>
      <c r="H45">
        <v>0</v>
      </c>
      <c r="K45">
        <v>8</v>
      </c>
      <c r="L45">
        <v>1488.9777777777799</v>
      </c>
      <c r="M45">
        <v>200</v>
      </c>
      <c r="Q45" s="2"/>
      <c r="U45" s="4"/>
      <c r="V45" s="4"/>
    </row>
    <row r="46">
      <c r="A46">
        <v>9</v>
      </c>
      <c r="B46">
        <v>1511.17777777778</v>
      </c>
      <c r="C46">
        <v>179.93000000000001</v>
      </c>
      <c r="F46">
        <v>9</v>
      </c>
      <c r="G46">
        <v>1955.55555555556</v>
      </c>
      <c r="H46">
        <v>0.039999999999417897</v>
      </c>
      <c r="K46">
        <v>9</v>
      </c>
      <c r="L46">
        <v>1362.2222222222199</v>
      </c>
      <c r="M46">
        <v>114.09999999999999</v>
      </c>
      <c r="Q46" s="2"/>
      <c r="U46" s="4"/>
      <c r="V46" s="4"/>
    </row>
    <row r="47">
      <c r="A47">
        <v>10</v>
      </c>
      <c r="B47">
        <v>1488.9000000000001</v>
      </c>
      <c r="C47">
        <v>20.070000000000199</v>
      </c>
      <c r="F47">
        <v>10</v>
      </c>
      <c r="G47">
        <v>1955.5999999999999</v>
      </c>
      <c r="H47">
        <v>0</v>
      </c>
      <c r="K47">
        <v>10</v>
      </c>
      <c r="L47">
        <v>1351.1111111111099</v>
      </c>
      <c r="M47">
        <v>9.9800000000002704</v>
      </c>
      <c r="Q47" s="2"/>
      <c r="U47" s="4"/>
      <c r="V47" s="4"/>
    </row>
    <row r="48">
      <c r="A48">
        <v>11</v>
      </c>
      <c r="B48">
        <v>1488.9000000000001</v>
      </c>
      <c r="C48">
        <v>0</v>
      </c>
      <c r="F48">
        <v>11</v>
      </c>
      <c r="G48">
        <v>2135.5999999999999</v>
      </c>
      <c r="H48">
        <v>-200.00000000000099</v>
      </c>
      <c r="K48">
        <v>11</v>
      </c>
      <c r="L48">
        <v>1351.0999999999999</v>
      </c>
      <c r="M48">
        <v>0</v>
      </c>
      <c r="Q48" s="2"/>
      <c r="U48" s="4"/>
      <c r="V48" s="4"/>
    </row>
    <row r="49">
      <c r="A49">
        <v>12</v>
      </c>
      <c r="B49">
        <v>1488.9000000000001</v>
      </c>
      <c r="C49">
        <v>0</v>
      </c>
      <c r="F49">
        <v>12</v>
      </c>
      <c r="G49">
        <v>2315.5999999999999</v>
      </c>
      <c r="H49">
        <v>-200</v>
      </c>
      <c r="K49">
        <v>12</v>
      </c>
      <c r="L49">
        <v>1351.0999999999999</v>
      </c>
      <c r="M49">
        <v>0</v>
      </c>
      <c r="Q49" s="2"/>
      <c r="U49" s="4"/>
      <c r="V49" s="4"/>
    </row>
    <row r="50">
      <c r="A50">
        <v>13</v>
      </c>
      <c r="B50">
        <v>1488.9000000000001</v>
      </c>
      <c r="C50">
        <v>0</v>
      </c>
      <c r="F50">
        <v>13</v>
      </c>
      <c r="G50">
        <v>2495.5999999999999</v>
      </c>
      <c r="H50">
        <v>-200</v>
      </c>
      <c r="K50">
        <v>13</v>
      </c>
      <c r="L50">
        <v>1351.0999999999999</v>
      </c>
      <c r="M50">
        <v>0</v>
      </c>
      <c r="Q50" s="2"/>
      <c r="U50" s="4"/>
      <c r="V50" s="4"/>
    </row>
    <row r="51">
      <c r="A51">
        <v>14</v>
      </c>
      <c r="B51">
        <v>1488.9000000000001</v>
      </c>
      <c r="C51">
        <v>0</v>
      </c>
      <c r="F51">
        <v>14</v>
      </c>
      <c r="G51">
        <v>2675.5999999999999</v>
      </c>
      <c r="H51">
        <v>-200</v>
      </c>
      <c r="K51">
        <v>14</v>
      </c>
      <c r="L51">
        <v>1404.4000000000001</v>
      </c>
      <c r="M51">
        <v>-59.222222222222399</v>
      </c>
      <c r="Q51" s="2"/>
      <c r="U51" s="4"/>
      <c r="V51" s="4"/>
    </row>
    <row r="52">
      <c r="A52">
        <v>15</v>
      </c>
      <c r="B52">
        <v>1584.4000000000001</v>
      </c>
      <c r="C52">
        <v>-106.111111111111</v>
      </c>
      <c r="F52">
        <v>15</v>
      </c>
      <c r="G52">
        <v>2855.5999999999999</v>
      </c>
      <c r="H52">
        <v>-200</v>
      </c>
      <c r="K52">
        <v>15</v>
      </c>
      <c r="L52">
        <v>1404.4000000000001</v>
      </c>
      <c r="M52">
        <v>0</v>
      </c>
      <c r="Q52" s="2"/>
      <c r="U52" s="4"/>
      <c r="V52" s="4"/>
    </row>
    <row r="53">
      <c r="A53">
        <v>16</v>
      </c>
      <c r="B53">
        <v>1764.4000000000001</v>
      </c>
      <c r="C53">
        <v>-200</v>
      </c>
      <c r="F53">
        <v>16</v>
      </c>
      <c r="G53">
        <v>3000</v>
      </c>
      <c r="H53">
        <v>-160.444444444445</v>
      </c>
      <c r="K53">
        <v>16</v>
      </c>
      <c r="L53">
        <v>1404.4000000000001</v>
      </c>
      <c r="M53">
        <v>0</v>
      </c>
      <c r="Q53" s="2"/>
      <c r="U53" s="4"/>
      <c r="V53" s="4"/>
    </row>
    <row r="54">
      <c r="A54">
        <v>17</v>
      </c>
      <c r="B54">
        <v>1944.4000000000001</v>
      </c>
      <c r="C54">
        <v>-200</v>
      </c>
      <c r="F54">
        <v>17</v>
      </c>
      <c r="G54">
        <v>3000</v>
      </c>
      <c r="H54">
        <v>4.5474735088646402e-13</v>
      </c>
      <c r="K54">
        <v>17</v>
      </c>
      <c r="L54">
        <v>1404.4000000000001</v>
      </c>
      <c r="M54">
        <v>1.02318153949454e-13</v>
      </c>
      <c r="Q54" s="2"/>
      <c r="U54" s="4"/>
      <c r="V54" s="4"/>
    </row>
    <row r="55">
      <c r="A55">
        <v>18</v>
      </c>
      <c r="B55">
        <v>1944.4000000000001</v>
      </c>
      <c r="C55">
        <v>0</v>
      </c>
      <c r="F55">
        <v>18</v>
      </c>
      <c r="G55">
        <v>3000</v>
      </c>
      <c r="H55">
        <v>4.5474735088646402e-13</v>
      </c>
      <c r="K55">
        <v>18</v>
      </c>
      <c r="L55">
        <v>1224.4777777777799</v>
      </c>
      <c r="M55">
        <v>161.93000000000001</v>
      </c>
      <c r="Q55" s="2"/>
      <c r="U55" s="4"/>
      <c r="V55" s="4"/>
    </row>
    <row r="56">
      <c r="A56">
        <v>19</v>
      </c>
      <c r="B56">
        <v>1944.4000000000001</v>
      </c>
      <c r="C56">
        <v>0</v>
      </c>
      <c r="F56">
        <v>19</v>
      </c>
      <c r="G56">
        <v>3000</v>
      </c>
      <c r="H56">
        <v>4.5474735088646402e-13</v>
      </c>
      <c r="K56">
        <v>19</v>
      </c>
      <c r="L56">
        <v>1002.27777777778</v>
      </c>
      <c r="M56">
        <v>200</v>
      </c>
      <c r="Q56" s="2"/>
      <c r="U56" s="4"/>
      <c r="V56" s="4"/>
    </row>
    <row r="57">
      <c r="A57">
        <v>20</v>
      </c>
      <c r="B57">
        <v>1944.4000000000001</v>
      </c>
      <c r="C57">
        <v>0</v>
      </c>
      <c r="F57">
        <v>20</v>
      </c>
      <c r="G57">
        <v>3000</v>
      </c>
      <c r="H57">
        <v>4.5474735088646402e-13</v>
      </c>
      <c r="K57">
        <v>20</v>
      </c>
      <c r="L57">
        <v>780.07777777777801</v>
      </c>
      <c r="M57">
        <v>200</v>
      </c>
      <c r="Q57" s="2"/>
      <c r="U57" s="4"/>
      <c r="V57" s="4"/>
    </row>
    <row r="58">
      <c r="A58">
        <v>21</v>
      </c>
      <c r="B58">
        <v>2124.4000000000001</v>
      </c>
      <c r="C58">
        <v>-200</v>
      </c>
      <c r="F58">
        <v>21</v>
      </c>
      <c r="G58">
        <v>3000</v>
      </c>
      <c r="H58">
        <v>4.5474735088646402e-13</v>
      </c>
      <c r="K58">
        <v>21</v>
      </c>
      <c r="L58">
        <v>780.10000000000002</v>
      </c>
      <c r="M58">
        <v>0</v>
      </c>
      <c r="Q58" s="2"/>
      <c r="U58" s="4"/>
      <c r="V58" s="4"/>
    </row>
    <row r="59">
      <c r="A59">
        <v>22</v>
      </c>
      <c r="B59">
        <v>2304.4000000000001</v>
      </c>
      <c r="C59">
        <v>-200</v>
      </c>
      <c r="F59">
        <v>22</v>
      </c>
      <c r="G59">
        <v>3000</v>
      </c>
      <c r="H59">
        <v>4.5474735088646402e-13</v>
      </c>
      <c r="K59">
        <v>22</v>
      </c>
      <c r="L59">
        <v>780.10000000000002</v>
      </c>
      <c r="M59">
        <v>0</v>
      </c>
      <c r="Q59" s="2"/>
      <c r="U59" s="4"/>
      <c r="V59" s="4"/>
    </row>
    <row r="60">
      <c r="A60">
        <v>23</v>
      </c>
      <c r="B60">
        <v>1500</v>
      </c>
      <c r="C60">
        <v>893.77777777777806</v>
      </c>
      <c r="F60">
        <v>23</v>
      </c>
      <c r="G60">
        <v>1500</v>
      </c>
      <c r="H60">
        <v>1666.6666666666699</v>
      </c>
      <c r="K60">
        <v>23</v>
      </c>
      <c r="L60">
        <v>1500</v>
      </c>
      <c r="M60">
        <v>-799.88888888888903</v>
      </c>
      <c r="Q60" s="2"/>
      <c r="U60" s="4"/>
      <c r="V60" s="4"/>
    </row>
    <row r="61">
      <c r="U61" s="4"/>
      <c r="V61" s="4"/>
    </row>
    <row r="62">
      <c r="A62" s="4"/>
      <c r="B62" s="4"/>
      <c r="C62" s="4">
        <v>-659</v>
      </c>
      <c r="D62" s="4"/>
      <c r="E62" s="4"/>
      <c r="F62" s="4"/>
      <c r="G62" s="4"/>
      <c r="H62" s="4">
        <v>-2671</v>
      </c>
      <c r="I62" s="4"/>
      <c r="J62" s="4"/>
      <c r="K62" s="4"/>
      <c r="L62" s="4"/>
      <c r="M62" s="4">
        <v>576</v>
      </c>
      <c r="U62" s="4"/>
      <c r="V62" s="4"/>
    </row>
    <row r="63">
      <c r="U63" s="4"/>
      <c r="V63" s="4"/>
    </row>
    <row r="66">
      <c r="A66" t="s">
        <v>20</v>
      </c>
      <c r="B66" t="s">
        <v>19</v>
      </c>
      <c r="E66" s="4"/>
      <c r="G66" s="4">
        <v>95</v>
      </c>
      <c r="H66" s="4"/>
      <c r="I66" s="4"/>
      <c r="K66" s="3"/>
      <c r="L66" s="3">
        <v>5</v>
      </c>
      <c r="M66" s="4"/>
    </row>
    <row r="67">
      <c r="B67" t="s">
        <v>1</v>
      </c>
      <c r="C67" t="s">
        <v>2</v>
      </c>
      <c r="E67" s="9"/>
      <c r="G67" t="s">
        <v>1</v>
      </c>
      <c r="H67" t="s">
        <v>2</v>
      </c>
      <c r="I67" s="4"/>
      <c r="L67" t="s">
        <v>1</v>
      </c>
      <c r="M67" t="s">
        <v>2</v>
      </c>
      <c r="N67" s="5"/>
      <c r="O67" s="3"/>
      <c r="T67" s="10"/>
    </row>
    <row r="68">
      <c r="A68">
        <v>0</v>
      </c>
      <c r="B68">
        <v>1680</v>
      </c>
      <c r="C68">
        <v>-200</v>
      </c>
      <c r="F68">
        <v>0</v>
      </c>
      <c r="G68">
        <v>1680</v>
      </c>
      <c r="H68">
        <v>-200</v>
      </c>
      <c r="K68">
        <v>0</v>
      </c>
      <c r="L68">
        <v>1500</v>
      </c>
      <c r="M68">
        <v>0</v>
      </c>
    </row>
    <row r="69">
      <c r="A69">
        <v>1</v>
      </c>
      <c r="B69">
        <v>1860</v>
      </c>
      <c r="C69">
        <v>-200</v>
      </c>
      <c r="F69">
        <v>1</v>
      </c>
      <c r="G69">
        <v>1860</v>
      </c>
      <c r="H69">
        <v>-200</v>
      </c>
      <c r="K69">
        <v>1</v>
      </c>
      <c r="L69">
        <v>1680</v>
      </c>
      <c r="M69">
        <v>-200</v>
      </c>
    </row>
    <row r="70">
      <c r="A70">
        <v>2</v>
      </c>
      <c r="B70">
        <v>2040</v>
      </c>
      <c r="C70">
        <v>-200</v>
      </c>
      <c r="F70">
        <v>2</v>
      </c>
      <c r="G70">
        <v>2040</v>
      </c>
      <c r="H70">
        <v>-200</v>
      </c>
      <c r="K70">
        <v>2</v>
      </c>
      <c r="L70">
        <v>1817.7777777777801</v>
      </c>
      <c r="M70">
        <v>-153.08641975308601</v>
      </c>
    </row>
    <row r="71">
      <c r="A71">
        <v>3</v>
      </c>
      <c r="B71">
        <v>2220</v>
      </c>
      <c r="C71">
        <v>-200</v>
      </c>
      <c r="F71">
        <v>3</v>
      </c>
      <c r="G71">
        <v>2220</v>
      </c>
      <c r="H71">
        <v>-200</v>
      </c>
      <c r="K71">
        <v>3</v>
      </c>
      <c r="L71">
        <v>1817.8</v>
      </c>
      <c r="M71">
        <v>0</v>
      </c>
    </row>
    <row r="72">
      <c r="A72">
        <v>4</v>
      </c>
      <c r="B72">
        <v>2220</v>
      </c>
      <c r="C72">
        <v>0</v>
      </c>
      <c r="F72">
        <v>4</v>
      </c>
      <c r="G72">
        <v>2400</v>
      </c>
      <c r="H72">
        <v>-200</v>
      </c>
      <c r="K72">
        <v>4</v>
      </c>
      <c r="L72">
        <v>1817.8</v>
      </c>
      <c r="M72">
        <v>0</v>
      </c>
    </row>
    <row r="73">
      <c r="A73">
        <v>5</v>
      </c>
      <c r="B73">
        <v>1997.7777777777801</v>
      </c>
      <c r="C73">
        <v>200</v>
      </c>
      <c r="F73">
        <v>5</v>
      </c>
      <c r="G73">
        <v>2400</v>
      </c>
      <c r="H73">
        <v>0</v>
      </c>
      <c r="K73">
        <v>5</v>
      </c>
      <c r="L73">
        <v>1595.5777777777801</v>
      </c>
      <c r="M73">
        <v>200</v>
      </c>
    </row>
    <row r="74">
      <c r="A74">
        <v>6</v>
      </c>
      <c r="B74">
        <v>1775.5777777777801</v>
      </c>
      <c r="C74">
        <v>200</v>
      </c>
      <c r="F74">
        <v>6</v>
      </c>
      <c r="G74">
        <v>2177.7777777777801</v>
      </c>
      <c r="H74">
        <v>200</v>
      </c>
      <c r="K74">
        <v>6</v>
      </c>
      <c r="L74">
        <v>1373.37777777778</v>
      </c>
      <c r="M74">
        <v>200</v>
      </c>
    </row>
    <row r="75">
      <c r="A75">
        <v>7</v>
      </c>
      <c r="B75">
        <v>1553.37777777778</v>
      </c>
      <c r="C75">
        <v>200</v>
      </c>
      <c r="F75">
        <v>7</v>
      </c>
      <c r="G75">
        <v>1955.5777777777801</v>
      </c>
      <c r="H75">
        <v>200</v>
      </c>
      <c r="K75">
        <v>7</v>
      </c>
      <c r="L75">
        <v>1151.17777777778</v>
      </c>
      <c r="M75">
        <v>200</v>
      </c>
    </row>
    <row r="76">
      <c r="A76">
        <v>8</v>
      </c>
      <c r="B76">
        <v>1331.17777777778</v>
      </c>
      <c r="C76">
        <v>200</v>
      </c>
      <c r="F76">
        <v>8</v>
      </c>
      <c r="G76">
        <v>1955.5999999999999</v>
      </c>
      <c r="H76">
        <v>0</v>
      </c>
      <c r="K76">
        <v>8</v>
      </c>
      <c r="L76">
        <v>1151.2</v>
      </c>
      <c r="M76">
        <v>0</v>
      </c>
    </row>
    <row r="77">
      <c r="A77">
        <v>9</v>
      </c>
      <c r="B77">
        <v>1331.2</v>
      </c>
      <c r="C77">
        <v>0</v>
      </c>
      <c r="F77">
        <v>9</v>
      </c>
      <c r="G77">
        <v>1955.5999999999999</v>
      </c>
      <c r="H77">
        <v>0</v>
      </c>
      <c r="K77">
        <v>9</v>
      </c>
      <c r="L77">
        <v>928.97777777777799</v>
      </c>
      <c r="M77">
        <v>200</v>
      </c>
    </row>
    <row r="78">
      <c r="A78">
        <v>10</v>
      </c>
      <c r="B78">
        <v>1331.2</v>
      </c>
      <c r="C78">
        <v>0</v>
      </c>
      <c r="F78">
        <v>10</v>
      </c>
      <c r="G78">
        <v>1955.5999999999999</v>
      </c>
      <c r="H78">
        <v>0</v>
      </c>
      <c r="K78">
        <v>10</v>
      </c>
      <c r="L78">
        <v>886.75555555555604</v>
      </c>
      <c r="M78">
        <v>38.019999999999897</v>
      </c>
    </row>
    <row r="79">
      <c r="A79">
        <v>11</v>
      </c>
      <c r="B79">
        <v>1331.2</v>
      </c>
      <c r="C79">
        <v>0</v>
      </c>
      <c r="F79">
        <v>11</v>
      </c>
      <c r="G79">
        <v>2135.5999999999999</v>
      </c>
      <c r="H79">
        <v>-200</v>
      </c>
      <c r="K79">
        <v>11</v>
      </c>
      <c r="L79">
        <v>1044.44444444444</v>
      </c>
      <c r="M79">
        <v>-175.16049382716</v>
      </c>
    </row>
    <row r="80">
      <c r="A80">
        <v>12</v>
      </c>
      <c r="B80">
        <v>1331.2</v>
      </c>
      <c r="C80">
        <v>0</v>
      </c>
      <c r="F80">
        <v>12</v>
      </c>
      <c r="G80">
        <v>2315.5999999999999</v>
      </c>
      <c r="H80">
        <v>-200</v>
      </c>
      <c r="K80">
        <v>12</v>
      </c>
      <c r="L80">
        <v>1224.4000000000001</v>
      </c>
      <c r="M80">
        <v>-200</v>
      </c>
    </row>
    <row r="81">
      <c r="A81">
        <v>13</v>
      </c>
      <c r="B81">
        <v>1331.2</v>
      </c>
      <c r="C81">
        <v>0</v>
      </c>
      <c r="F81">
        <v>13</v>
      </c>
      <c r="G81">
        <v>2315.5999999999999</v>
      </c>
      <c r="H81">
        <v>0</v>
      </c>
      <c r="K81">
        <v>13</v>
      </c>
      <c r="L81">
        <v>1224.4000000000001</v>
      </c>
      <c r="M81">
        <v>0</v>
      </c>
    </row>
    <row r="82">
      <c r="A82">
        <v>14</v>
      </c>
      <c r="B82">
        <v>1488.9000000000001</v>
      </c>
      <c r="C82">
        <v>-175.222222222222</v>
      </c>
      <c r="F82">
        <v>14</v>
      </c>
      <c r="G82">
        <v>2495.5999999999999</v>
      </c>
      <c r="H82">
        <v>-200</v>
      </c>
      <c r="K82">
        <v>14</v>
      </c>
      <c r="L82">
        <v>1404.4000000000001</v>
      </c>
      <c r="M82">
        <v>-200</v>
      </c>
    </row>
    <row r="83">
      <c r="A83">
        <v>15</v>
      </c>
      <c r="B83">
        <v>1668.9000000000001</v>
      </c>
      <c r="C83">
        <v>-200</v>
      </c>
      <c r="F83">
        <v>15</v>
      </c>
      <c r="G83">
        <v>2675.5999999999999</v>
      </c>
      <c r="H83">
        <v>-200</v>
      </c>
      <c r="K83">
        <v>15</v>
      </c>
      <c r="L83">
        <v>1404.4000000000001</v>
      </c>
      <c r="M83">
        <v>0</v>
      </c>
    </row>
    <row r="84">
      <c r="A84">
        <v>16</v>
      </c>
      <c r="B84">
        <v>1848.9000000000001</v>
      </c>
      <c r="C84">
        <v>-200</v>
      </c>
      <c r="F84">
        <v>16</v>
      </c>
      <c r="G84">
        <v>2855.5999999999999</v>
      </c>
      <c r="H84">
        <v>-200</v>
      </c>
      <c r="K84">
        <v>16</v>
      </c>
      <c r="L84">
        <v>1404.4000000000001</v>
      </c>
      <c r="M84">
        <v>0</v>
      </c>
    </row>
    <row r="85">
      <c r="A85">
        <v>17</v>
      </c>
      <c r="B85">
        <v>2028.9000000000001</v>
      </c>
      <c r="C85">
        <v>-200</v>
      </c>
      <c r="F85">
        <v>17</v>
      </c>
      <c r="G85">
        <v>3000</v>
      </c>
      <c r="H85">
        <v>-160.444444444445</v>
      </c>
      <c r="K85">
        <v>17</v>
      </c>
      <c r="L85">
        <v>1404.4000000000001</v>
      </c>
      <c r="M85">
        <v>0</v>
      </c>
    </row>
    <row r="86">
      <c r="A86">
        <v>18</v>
      </c>
      <c r="B86">
        <v>2208.9000000000001</v>
      </c>
      <c r="C86">
        <v>-200</v>
      </c>
      <c r="F86">
        <v>18</v>
      </c>
      <c r="G86">
        <v>3000</v>
      </c>
      <c r="H86">
        <v>4.5474735088646402e-13</v>
      </c>
      <c r="K86">
        <v>18</v>
      </c>
      <c r="L86">
        <v>1224.4777777777799</v>
      </c>
      <c r="M86">
        <v>161.93000000000001</v>
      </c>
    </row>
    <row r="87">
      <c r="A87">
        <v>19</v>
      </c>
      <c r="B87">
        <v>1986.67777777778</v>
      </c>
      <c r="C87">
        <v>200</v>
      </c>
      <c r="F87">
        <v>19</v>
      </c>
      <c r="G87">
        <v>3000</v>
      </c>
      <c r="H87">
        <v>4.5474735088646402e-13</v>
      </c>
      <c r="K87">
        <v>19</v>
      </c>
      <c r="L87">
        <v>1002.27777777778</v>
      </c>
      <c r="M87">
        <v>200</v>
      </c>
    </row>
    <row r="88">
      <c r="A88">
        <v>20</v>
      </c>
      <c r="B88">
        <v>1986.7</v>
      </c>
      <c r="C88">
        <v>0</v>
      </c>
      <c r="F88">
        <v>20</v>
      </c>
      <c r="G88">
        <v>3000</v>
      </c>
      <c r="H88">
        <v>4.5474735088646402e-13</v>
      </c>
      <c r="K88">
        <v>20</v>
      </c>
      <c r="L88">
        <v>780.07777777777801</v>
      </c>
      <c r="M88">
        <v>200</v>
      </c>
    </row>
    <row r="89">
      <c r="A89">
        <v>21</v>
      </c>
      <c r="B89">
        <v>2166.6999999999998</v>
      </c>
      <c r="C89">
        <v>-200</v>
      </c>
      <c r="F89">
        <v>21</v>
      </c>
      <c r="G89">
        <v>3000</v>
      </c>
      <c r="H89">
        <v>4.5474735088646402e-13</v>
      </c>
      <c r="K89">
        <v>21</v>
      </c>
      <c r="L89">
        <v>780.10000000000002</v>
      </c>
      <c r="M89">
        <v>0</v>
      </c>
    </row>
    <row r="90">
      <c r="A90">
        <v>22</v>
      </c>
      <c r="B90">
        <v>2346.6999999999998</v>
      </c>
      <c r="C90">
        <v>-200</v>
      </c>
      <c r="F90">
        <v>22</v>
      </c>
      <c r="G90">
        <v>3000</v>
      </c>
      <c r="H90">
        <v>4.5474735088646402e-13</v>
      </c>
      <c r="K90">
        <v>22</v>
      </c>
      <c r="L90">
        <v>780.10000000000002</v>
      </c>
      <c r="M90">
        <v>0</v>
      </c>
    </row>
    <row r="91">
      <c r="A91">
        <v>23</v>
      </c>
      <c r="B91">
        <v>1500</v>
      </c>
      <c r="C91">
        <v>940.77777777777806</v>
      </c>
      <c r="F91">
        <v>23</v>
      </c>
      <c r="G91">
        <v>1500</v>
      </c>
      <c r="H91">
        <v>1666.6666666666699</v>
      </c>
      <c r="K91">
        <v>23</v>
      </c>
      <c r="L91">
        <v>1500</v>
      </c>
      <c r="M91">
        <v>-799.88888888888903</v>
      </c>
    </row>
    <row r="92"/>
    <row r="93">
      <c r="A93" s="4"/>
      <c r="B93" s="4"/>
      <c r="C93" s="4">
        <v>-790</v>
      </c>
      <c r="D93" s="4"/>
      <c r="E93" s="4"/>
      <c r="F93" s="4"/>
      <c r="G93" s="4"/>
      <c r="H93" s="4">
        <v>-2899</v>
      </c>
      <c r="I93" s="4"/>
      <c r="J93" s="4"/>
      <c r="K93" s="4"/>
      <c r="L93" s="4"/>
      <c r="M93" s="4">
        <v>-720</v>
      </c>
    </row>
    <row r="95">
      <c r="A95" t="s">
        <v>21</v>
      </c>
      <c r="B95" t="s">
        <v>19</v>
      </c>
      <c r="E95" s="4"/>
      <c r="G95" s="4">
        <v>95</v>
      </c>
      <c r="H95" s="4"/>
      <c r="I95" s="4"/>
      <c r="K95" s="3"/>
      <c r="L95" s="3">
        <v>5</v>
      </c>
      <c r="M95" s="4"/>
    </row>
    <row r="96">
      <c r="B96" t="s">
        <v>1</v>
      </c>
      <c r="C96" t="s">
        <v>2</v>
      </c>
      <c r="E96" s="9"/>
      <c r="G96" t="s">
        <v>1</v>
      </c>
      <c r="H96" t="s">
        <v>2</v>
      </c>
      <c r="I96" s="4"/>
      <c r="L96" t="s">
        <v>1</v>
      </c>
      <c r="M96" t="s">
        <v>2</v>
      </c>
    </row>
    <row r="97">
      <c r="A97">
        <v>0</v>
      </c>
      <c r="B97">
        <v>1680</v>
      </c>
      <c r="C97">
        <v>-200</v>
      </c>
      <c r="F97">
        <v>0</v>
      </c>
      <c r="G97">
        <v>1680</v>
      </c>
      <c r="H97">
        <v>-200</v>
      </c>
      <c r="K97">
        <v>0</v>
      </c>
      <c r="L97">
        <v>1500</v>
      </c>
      <c r="M97">
        <v>0</v>
      </c>
      <c r="T97" s="4"/>
      <c r="U97" s="4"/>
      <c r="V97" s="4"/>
      <c r="W97" s="4"/>
      <c r="X97" s="4"/>
      <c r="Y97" s="4"/>
      <c r="Z97" s="4"/>
      <c r="AA97" s="4"/>
    </row>
    <row r="98">
      <c r="A98">
        <v>1</v>
      </c>
      <c r="B98">
        <v>1860</v>
      </c>
      <c r="C98">
        <v>-200</v>
      </c>
      <c r="F98">
        <v>1</v>
      </c>
      <c r="G98">
        <v>1860</v>
      </c>
      <c r="H98">
        <v>-200</v>
      </c>
      <c r="K98">
        <v>1</v>
      </c>
      <c r="L98">
        <v>1680</v>
      </c>
      <c r="M98">
        <v>-200</v>
      </c>
      <c r="T98" s="4"/>
      <c r="U98" s="4"/>
      <c r="V98" s="4"/>
      <c r="W98" s="4"/>
      <c r="X98" s="4"/>
      <c r="Y98" s="4"/>
      <c r="Z98" s="4"/>
      <c r="AA98" s="4"/>
    </row>
    <row r="99">
      <c r="A99">
        <v>2</v>
      </c>
      <c r="B99">
        <v>2040</v>
      </c>
      <c r="C99">
        <v>-200</v>
      </c>
      <c r="F99">
        <v>2</v>
      </c>
      <c r="G99">
        <v>2040</v>
      </c>
      <c r="H99">
        <v>-200</v>
      </c>
      <c r="K99">
        <v>2</v>
      </c>
      <c r="L99">
        <v>1817.7777777777801</v>
      </c>
      <c r="M99">
        <v>-153.08641975308601</v>
      </c>
      <c r="T99" s="4"/>
      <c r="U99" s="4"/>
      <c r="V99" s="4"/>
      <c r="W99" s="4"/>
      <c r="X99" s="4"/>
      <c r="Y99" s="4"/>
      <c r="Z99" s="4"/>
      <c r="AA99" s="4"/>
    </row>
    <row r="100">
      <c r="A100">
        <v>3</v>
      </c>
      <c r="B100">
        <v>2220</v>
      </c>
      <c r="C100">
        <v>-200</v>
      </c>
      <c r="F100">
        <v>3</v>
      </c>
      <c r="G100">
        <v>2220</v>
      </c>
      <c r="H100">
        <v>-200</v>
      </c>
      <c r="K100">
        <v>3</v>
      </c>
      <c r="L100">
        <v>1817.8</v>
      </c>
      <c r="M100">
        <v>0</v>
      </c>
      <c r="T100" s="4"/>
      <c r="U100" s="4"/>
      <c r="V100" s="4"/>
      <c r="W100" s="4"/>
      <c r="X100" s="4"/>
      <c r="Y100" s="4"/>
      <c r="Z100" s="4"/>
      <c r="AA100" s="4"/>
    </row>
    <row r="101">
      <c r="A101">
        <v>4</v>
      </c>
      <c r="B101">
        <v>2220</v>
      </c>
      <c r="C101">
        <v>0</v>
      </c>
      <c r="F101">
        <v>4</v>
      </c>
      <c r="G101">
        <v>2400</v>
      </c>
      <c r="H101">
        <v>-200</v>
      </c>
      <c r="K101">
        <v>4</v>
      </c>
      <c r="L101">
        <v>1817.8</v>
      </c>
      <c r="M101">
        <v>0</v>
      </c>
      <c r="T101" s="4"/>
      <c r="U101" s="4"/>
      <c r="V101" s="4"/>
      <c r="W101" s="4"/>
      <c r="X101" s="4"/>
      <c r="Y101" s="4"/>
      <c r="Z101" s="4"/>
      <c r="AA101" s="4"/>
    </row>
    <row r="102">
      <c r="A102">
        <v>5</v>
      </c>
      <c r="B102">
        <v>1997.7777777777801</v>
      </c>
      <c r="C102">
        <v>200</v>
      </c>
      <c r="F102">
        <v>5</v>
      </c>
      <c r="G102">
        <v>2400</v>
      </c>
      <c r="H102">
        <v>0</v>
      </c>
      <c r="K102">
        <v>5</v>
      </c>
      <c r="L102">
        <v>1595.5777777777801</v>
      </c>
      <c r="M102">
        <v>200</v>
      </c>
      <c r="T102" s="4"/>
      <c r="U102" s="4"/>
      <c r="V102" s="4"/>
      <c r="W102" s="4"/>
      <c r="X102" s="4"/>
      <c r="Y102" s="4"/>
      <c r="Z102" s="4"/>
      <c r="AA102" s="4"/>
    </row>
    <row r="103">
      <c r="A103">
        <v>6</v>
      </c>
      <c r="B103">
        <v>1775.5777777777801</v>
      </c>
      <c r="C103">
        <v>200</v>
      </c>
      <c r="F103">
        <v>6</v>
      </c>
      <c r="G103">
        <v>2177.7777777777801</v>
      </c>
      <c r="H103">
        <v>200</v>
      </c>
      <c r="K103">
        <v>6</v>
      </c>
      <c r="L103">
        <v>1373.37777777778</v>
      </c>
      <c r="M103">
        <v>200</v>
      </c>
      <c r="T103" s="4"/>
      <c r="U103" s="4"/>
      <c r="V103" s="4"/>
      <c r="W103" s="4"/>
      <c r="X103" s="4"/>
      <c r="Y103" s="4"/>
      <c r="Z103" s="4"/>
      <c r="AA103" s="4"/>
    </row>
    <row r="104">
      <c r="A104">
        <v>7</v>
      </c>
      <c r="B104">
        <v>1553.37777777778</v>
      </c>
      <c r="C104">
        <v>200</v>
      </c>
      <c r="F104">
        <v>7</v>
      </c>
      <c r="G104">
        <v>1955.5777777777801</v>
      </c>
      <c r="H104">
        <v>200</v>
      </c>
      <c r="K104">
        <v>7</v>
      </c>
      <c r="L104">
        <v>1151.17777777778</v>
      </c>
      <c r="M104">
        <v>200</v>
      </c>
      <c r="T104" s="4"/>
      <c r="U104" s="4"/>
      <c r="V104" s="4"/>
      <c r="W104" s="4"/>
      <c r="X104" s="4"/>
      <c r="Y104" s="4"/>
      <c r="Z104" s="4"/>
      <c r="AA104" s="4"/>
    </row>
    <row r="105">
      <c r="A105">
        <v>8</v>
      </c>
      <c r="B105">
        <v>1331.17777777778</v>
      </c>
      <c r="C105">
        <v>200</v>
      </c>
      <c r="F105">
        <v>8</v>
      </c>
      <c r="G105">
        <v>1955.5999999999999</v>
      </c>
      <c r="H105">
        <v>0</v>
      </c>
      <c r="K105">
        <v>8</v>
      </c>
      <c r="L105">
        <v>1151.2</v>
      </c>
      <c r="M105">
        <v>0</v>
      </c>
      <c r="T105" s="4"/>
      <c r="U105" s="4"/>
      <c r="V105" s="4"/>
      <c r="W105" s="4"/>
      <c r="X105" s="4"/>
      <c r="Y105" s="4"/>
      <c r="Z105" s="4"/>
      <c r="AA105" s="4"/>
    </row>
    <row r="106">
      <c r="A106">
        <v>9</v>
      </c>
      <c r="B106">
        <v>1308.8888888888901</v>
      </c>
      <c r="C106">
        <v>20.080000000000201</v>
      </c>
      <c r="F106">
        <v>9</v>
      </c>
      <c r="G106">
        <v>1955.5999999999999</v>
      </c>
      <c r="H106">
        <v>0</v>
      </c>
      <c r="K106">
        <v>9</v>
      </c>
      <c r="L106">
        <v>928.97777777777799</v>
      </c>
      <c r="M106">
        <v>200</v>
      </c>
      <c r="T106" s="4"/>
      <c r="U106" s="4"/>
      <c r="V106" s="4"/>
      <c r="W106" s="4"/>
      <c r="X106" s="4"/>
      <c r="Y106" s="4"/>
      <c r="Z106" s="4"/>
      <c r="AA106" s="4"/>
    </row>
    <row r="107">
      <c r="A107">
        <v>10</v>
      </c>
      <c r="B107">
        <v>1308.9000000000001</v>
      </c>
      <c r="C107">
        <v>0</v>
      </c>
      <c r="F107">
        <v>10</v>
      </c>
      <c r="G107">
        <v>1955.5999999999999</v>
      </c>
      <c r="H107">
        <v>0</v>
      </c>
      <c r="K107">
        <v>10</v>
      </c>
      <c r="L107">
        <v>706.77777777777806</v>
      </c>
      <c r="M107">
        <v>200</v>
      </c>
      <c r="T107" s="4"/>
      <c r="U107" s="4"/>
      <c r="V107" s="4"/>
      <c r="W107" s="4"/>
      <c r="X107" s="4"/>
      <c r="Y107" s="4"/>
      <c r="Z107" s="4"/>
      <c r="AA107" s="4"/>
    </row>
    <row r="108">
      <c r="A108">
        <v>11</v>
      </c>
      <c r="B108">
        <v>1308.9000000000001</v>
      </c>
      <c r="C108">
        <v>0</v>
      </c>
      <c r="F108">
        <v>11</v>
      </c>
      <c r="G108">
        <v>2135.5999999999999</v>
      </c>
      <c r="H108">
        <v>-200</v>
      </c>
      <c r="K108">
        <v>11</v>
      </c>
      <c r="L108">
        <v>886.79999999999995</v>
      </c>
      <c r="M108">
        <v>-200</v>
      </c>
      <c r="T108" s="4"/>
      <c r="U108" s="4"/>
      <c r="V108" s="4"/>
      <c r="W108" s="4"/>
      <c r="X108" s="4"/>
      <c r="Y108" s="4"/>
      <c r="Z108" s="4"/>
      <c r="AA108" s="4"/>
    </row>
    <row r="109">
      <c r="A109">
        <v>12</v>
      </c>
      <c r="B109">
        <v>1308.9000000000001</v>
      </c>
      <c r="C109">
        <v>0</v>
      </c>
      <c r="F109">
        <v>12</v>
      </c>
      <c r="G109">
        <v>2315.5999999999999</v>
      </c>
      <c r="H109">
        <v>-200</v>
      </c>
      <c r="K109">
        <v>12</v>
      </c>
      <c r="L109">
        <v>1044.4000000000001</v>
      </c>
      <c r="M109">
        <v>-175.111111111111</v>
      </c>
      <c r="T109" s="4"/>
      <c r="U109" s="4"/>
      <c r="V109" s="4"/>
      <c r="W109" s="4"/>
      <c r="X109" s="4"/>
      <c r="Y109" s="4"/>
      <c r="Z109" s="4"/>
      <c r="AA109" s="4"/>
    </row>
    <row r="110">
      <c r="A110">
        <v>13</v>
      </c>
      <c r="B110">
        <v>1308.9000000000001</v>
      </c>
      <c r="C110">
        <v>0</v>
      </c>
      <c r="F110">
        <v>13</v>
      </c>
      <c r="G110">
        <v>2315.5999999999999</v>
      </c>
      <c r="H110">
        <v>0</v>
      </c>
      <c r="K110">
        <v>13</v>
      </c>
      <c r="L110">
        <v>1044.4000000000001</v>
      </c>
      <c r="M110">
        <v>0</v>
      </c>
      <c r="T110" s="4"/>
      <c r="U110" s="4"/>
      <c r="V110" s="4"/>
      <c r="W110" s="4"/>
      <c r="X110" s="4"/>
      <c r="Y110" s="4"/>
      <c r="Z110" s="4"/>
      <c r="AA110" s="4"/>
    </row>
    <row r="111">
      <c r="A111">
        <v>14</v>
      </c>
      <c r="B111">
        <v>1404.4000000000001</v>
      </c>
      <c r="C111">
        <v>-106.111111111111</v>
      </c>
      <c r="F111">
        <v>14</v>
      </c>
      <c r="G111">
        <v>2495.5999999999999</v>
      </c>
      <c r="H111">
        <v>-200</v>
      </c>
      <c r="K111">
        <v>14</v>
      </c>
      <c r="L111">
        <v>1224.4000000000001</v>
      </c>
      <c r="M111">
        <v>-200</v>
      </c>
      <c r="T111" s="4"/>
      <c r="U111" s="4"/>
      <c r="V111" s="4"/>
      <c r="W111" s="4"/>
      <c r="X111" s="4"/>
      <c r="Y111" s="4"/>
      <c r="Z111" s="4"/>
      <c r="AA111" s="4"/>
    </row>
    <row r="112">
      <c r="A112">
        <v>15</v>
      </c>
      <c r="B112">
        <v>1584.4000000000001</v>
      </c>
      <c r="C112">
        <v>-200</v>
      </c>
      <c r="F112">
        <v>15</v>
      </c>
      <c r="G112">
        <v>2675.5999999999999</v>
      </c>
      <c r="H112">
        <v>-200</v>
      </c>
      <c r="K112">
        <v>15</v>
      </c>
      <c r="L112">
        <v>1224.4000000000001</v>
      </c>
      <c r="M112">
        <v>0</v>
      </c>
      <c r="T112" s="4"/>
      <c r="U112" s="4"/>
      <c r="V112" s="4"/>
      <c r="W112" s="4"/>
      <c r="X112" s="4"/>
      <c r="Y112" s="4"/>
      <c r="Z112" s="4"/>
      <c r="AA112" s="4"/>
    </row>
    <row r="113">
      <c r="A113">
        <v>16</v>
      </c>
      <c r="B113">
        <v>1764.4000000000001</v>
      </c>
      <c r="C113">
        <v>-200</v>
      </c>
      <c r="F113">
        <v>16</v>
      </c>
      <c r="G113">
        <v>2855.5999999999999</v>
      </c>
      <c r="H113">
        <v>-200</v>
      </c>
      <c r="K113">
        <v>16</v>
      </c>
      <c r="L113">
        <v>1224.4000000000001</v>
      </c>
      <c r="M113">
        <v>0</v>
      </c>
      <c r="T113" s="4"/>
      <c r="U113" s="4"/>
      <c r="V113" s="4"/>
      <c r="W113" s="4"/>
      <c r="X113" s="4"/>
      <c r="Y113" s="4"/>
      <c r="Z113" s="4"/>
      <c r="AA113" s="4"/>
    </row>
    <row r="114">
      <c r="A114">
        <v>17</v>
      </c>
      <c r="B114">
        <v>1944.4000000000001</v>
      </c>
      <c r="C114">
        <v>-200</v>
      </c>
      <c r="F114">
        <v>17</v>
      </c>
      <c r="G114">
        <v>3000</v>
      </c>
      <c r="H114">
        <v>-160.444444444445</v>
      </c>
      <c r="K114">
        <v>17</v>
      </c>
      <c r="L114">
        <v>1224.4000000000001</v>
      </c>
      <c r="M114">
        <v>0</v>
      </c>
      <c r="T114" s="4"/>
      <c r="U114" s="4"/>
      <c r="V114" s="4"/>
      <c r="W114" s="4"/>
      <c r="X114" s="4"/>
      <c r="Y114" s="4"/>
      <c r="Z114" s="4"/>
      <c r="AA114" s="4"/>
    </row>
    <row r="115">
      <c r="A115">
        <v>18</v>
      </c>
      <c r="B115">
        <v>1944.4000000000001</v>
      </c>
      <c r="C115">
        <v>0</v>
      </c>
      <c r="F115">
        <v>18</v>
      </c>
      <c r="G115">
        <v>3000</v>
      </c>
      <c r="H115">
        <v>4.5474735088646402e-13</v>
      </c>
      <c r="K115">
        <v>18</v>
      </c>
      <c r="L115">
        <v>1002.17777777778</v>
      </c>
      <c r="M115">
        <v>200</v>
      </c>
      <c r="T115" s="4"/>
      <c r="U115" s="4"/>
      <c r="V115" s="4"/>
      <c r="W115" s="4"/>
      <c r="X115" s="4"/>
      <c r="Y115" s="4"/>
      <c r="Z115" s="4"/>
      <c r="AA115" s="4"/>
    </row>
    <row r="116">
      <c r="A116">
        <v>19</v>
      </c>
      <c r="B116">
        <v>1944.4000000000001</v>
      </c>
      <c r="C116">
        <v>0</v>
      </c>
      <c r="F116">
        <v>19</v>
      </c>
      <c r="G116">
        <v>3000</v>
      </c>
      <c r="H116">
        <v>4.5474735088646402e-13</v>
      </c>
      <c r="K116">
        <v>19</v>
      </c>
      <c r="L116">
        <v>960</v>
      </c>
      <c r="M116">
        <v>37.979999999999997</v>
      </c>
      <c r="T116" s="4"/>
      <c r="U116" s="4"/>
      <c r="V116" s="4"/>
      <c r="W116" s="4"/>
      <c r="X116" s="4"/>
      <c r="Y116" s="4"/>
      <c r="Z116" s="4"/>
      <c r="AA116" s="4"/>
    </row>
    <row r="117">
      <c r="A117">
        <v>20</v>
      </c>
      <c r="B117">
        <v>1944.4000000000001</v>
      </c>
      <c r="C117">
        <v>0</v>
      </c>
      <c r="F117">
        <v>20</v>
      </c>
      <c r="G117">
        <v>3000</v>
      </c>
      <c r="H117">
        <v>4.5474735088646402e-13</v>
      </c>
      <c r="K117">
        <v>20</v>
      </c>
      <c r="L117">
        <v>737.77777777777806</v>
      </c>
      <c r="M117">
        <v>200</v>
      </c>
      <c r="T117" s="4"/>
      <c r="U117" s="4"/>
      <c r="V117" s="4"/>
      <c r="W117" s="4"/>
      <c r="X117" s="4"/>
      <c r="Y117" s="4"/>
      <c r="Z117" s="4"/>
      <c r="AA117" s="4"/>
    </row>
    <row r="118">
      <c r="A118">
        <v>21</v>
      </c>
      <c r="B118">
        <v>2124.4000000000001</v>
      </c>
      <c r="C118">
        <v>-200</v>
      </c>
      <c r="F118">
        <v>21</v>
      </c>
      <c r="G118">
        <v>3000</v>
      </c>
      <c r="H118">
        <v>4.5474735088646402e-13</v>
      </c>
      <c r="K118">
        <v>21</v>
      </c>
      <c r="L118">
        <v>737.79999999999995</v>
      </c>
      <c r="M118">
        <v>0</v>
      </c>
      <c r="T118" s="4"/>
      <c r="U118" s="4"/>
      <c r="V118" s="4"/>
      <c r="W118" s="4"/>
      <c r="X118" s="4"/>
      <c r="Y118" s="4"/>
      <c r="Z118" s="4"/>
      <c r="AA118" s="4"/>
    </row>
    <row r="119">
      <c r="A119">
        <v>22</v>
      </c>
      <c r="B119">
        <v>2304.4000000000001</v>
      </c>
      <c r="C119">
        <v>-200</v>
      </c>
      <c r="F119">
        <v>22</v>
      </c>
      <c r="G119">
        <v>3000</v>
      </c>
      <c r="H119">
        <v>4.5474735088646402e-13</v>
      </c>
      <c r="K119">
        <v>22</v>
      </c>
      <c r="L119">
        <v>737.79999999999995</v>
      </c>
      <c r="M119">
        <v>0</v>
      </c>
      <c r="T119" s="4"/>
      <c r="U119" s="4"/>
      <c r="V119" s="4"/>
      <c r="W119" s="4"/>
      <c r="X119" s="4"/>
      <c r="Y119" s="4"/>
      <c r="Z119" s="4"/>
      <c r="AA119" s="4"/>
    </row>
    <row r="120">
      <c r="A120">
        <v>23</v>
      </c>
      <c r="B120">
        <v>1500</v>
      </c>
      <c r="C120">
        <v>893.77777777777806</v>
      </c>
      <c r="F120">
        <v>23</v>
      </c>
      <c r="G120">
        <v>1500</v>
      </c>
      <c r="H120">
        <v>1666.6666666666699</v>
      </c>
      <c r="K120">
        <v>23</v>
      </c>
      <c r="L120">
        <v>1500</v>
      </c>
      <c r="M120">
        <v>-846.88888888888903</v>
      </c>
      <c r="T120" s="4"/>
      <c r="U120" s="4"/>
      <c r="V120" s="4"/>
      <c r="W120" s="4"/>
      <c r="X120" s="4"/>
      <c r="Y120" s="4"/>
      <c r="Z120" s="4"/>
      <c r="AA120" s="4"/>
    </row>
    <row r="121">
      <c r="T121" s="4"/>
      <c r="U121" s="4"/>
      <c r="V121" s="4"/>
      <c r="W121" s="4"/>
      <c r="X121" s="4"/>
      <c r="Y121" s="4"/>
      <c r="Z121" s="4"/>
      <c r="AA121" s="4"/>
    </row>
    <row r="122">
      <c r="A122" s="5"/>
      <c r="B122" s="5"/>
      <c r="C122" s="5">
        <v>-1</v>
      </c>
      <c r="D122" s="5"/>
      <c r="E122" s="5"/>
      <c r="F122" s="5"/>
      <c r="G122" s="5"/>
      <c r="H122" s="5">
        <v>-2899</v>
      </c>
      <c r="I122" s="5"/>
      <c r="J122" s="5"/>
      <c r="K122" s="5"/>
      <c r="L122" s="5"/>
      <c r="M122" s="5">
        <v>-1011</v>
      </c>
      <c r="T122" s="4"/>
      <c r="U122" s="4"/>
      <c r="V122" s="4"/>
      <c r="W122" s="4"/>
      <c r="X122" s="4"/>
      <c r="Y122" s="4"/>
      <c r="Z122" s="4"/>
      <c r="AA122" s="4"/>
    </row>
    <row r="123">
      <c r="T123" s="4"/>
      <c r="U123" s="4"/>
      <c r="V123" s="4"/>
      <c r="W123" s="4"/>
      <c r="X123" s="4"/>
      <c r="Y123" s="4"/>
      <c r="Z123" s="4"/>
      <c r="AA123" s="4"/>
    </row>
    <row r="124">
      <c r="T124" s="4"/>
      <c r="U124" s="4"/>
      <c r="V124" s="4"/>
      <c r="W124" s="4"/>
      <c r="X124" s="4"/>
      <c r="Y124" s="4"/>
      <c r="Z124" s="4"/>
      <c r="AA124" s="4"/>
    </row>
    <row r="125">
      <c r="T125" s="4"/>
      <c r="U125" s="4"/>
      <c r="V125" s="4"/>
      <c r="W125" s="4"/>
      <c r="X125" s="4"/>
      <c r="Y125" s="4"/>
      <c r="Z125" s="4"/>
      <c r="AA125" s="4"/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H1" t="s">
        <v>1</v>
      </c>
      <c r="I1" t="s">
        <v>2</v>
      </c>
      <c r="K1" s="5" t="s">
        <v>1</v>
      </c>
      <c r="L1" s="5" t="s">
        <v>2</v>
      </c>
      <c r="N1" s="2" t="s">
        <v>3</v>
      </c>
      <c r="O1" s="2" t="s">
        <v>4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</row>
    <row r="2">
      <c r="E2" s="4">
        <v>22.513585895931801</v>
      </c>
      <c r="G2">
        <v>0</v>
      </c>
      <c r="H2">
        <v>1500</v>
      </c>
      <c r="I2">
        <v>0</v>
      </c>
      <c r="K2" s="5">
        <v>1680</v>
      </c>
      <c r="L2" s="5">
        <v>-200</v>
      </c>
      <c r="N2" s="2">
        <v>1500</v>
      </c>
      <c r="O2" s="2">
        <v>0</v>
      </c>
      <c r="Y2">
        <v>28.059999999999999</v>
      </c>
      <c r="Z2">
        <v>-200</v>
      </c>
      <c r="AA2">
        <v>23.309999999999999</v>
      </c>
      <c r="AD2" s="4">
        <f t="shared" ref="AD2:AD9" si="24">I2-Z2</f>
        <v>200</v>
      </c>
      <c r="AE2" s="4">
        <f t="shared" ref="AE2:AE9" si="25">AA2*AD2</f>
        <v>4662</v>
      </c>
      <c r="AG2" s="5">
        <f t="shared" ref="AG2:AG9" si="26">L2-Z2</f>
        <v>0</v>
      </c>
      <c r="AH2" s="5">
        <f t="shared" ref="AH2:AH9" si="27">AG2*AA2</f>
        <v>0</v>
      </c>
    </row>
    <row r="3">
      <c r="E3" s="4">
        <v>20.6497619072099</v>
      </c>
      <c r="G3">
        <v>1</v>
      </c>
      <c r="H3">
        <v>1500</v>
      </c>
      <c r="I3">
        <v>0</v>
      </c>
      <c r="K3" s="5">
        <v>1860</v>
      </c>
      <c r="L3" s="5">
        <v>-200</v>
      </c>
      <c r="N3" s="2">
        <v>1277.7777777777801</v>
      </c>
      <c r="O3" s="2">
        <v>200</v>
      </c>
      <c r="Y3">
        <v>26.989999999999998</v>
      </c>
      <c r="Z3">
        <v>-200</v>
      </c>
      <c r="AA3">
        <v>31.469999999999999</v>
      </c>
      <c r="AD3" s="4">
        <f t="shared" si="24"/>
        <v>200</v>
      </c>
      <c r="AE3" s="4">
        <f t="shared" si="25"/>
        <v>6294</v>
      </c>
      <c r="AG3" s="5">
        <f t="shared" si="26"/>
        <v>0</v>
      </c>
      <c r="AH3" s="5">
        <f t="shared" si="27"/>
        <v>0</v>
      </c>
    </row>
    <row r="4">
      <c r="E4" s="4">
        <v>23.245411098171701</v>
      </c>
      <c r="G4">
        <v>2</v>
      </c>
      <c r="H4">
        <v>1277.7777777777801</v>
      </c>
      <c r="I4">
        <v>200</v>
      </c>
      <c r="K4" s="5">
        <v>2040</v>
      </c>
      <c r="L4" s="5">
        <v>-200</v>
      </c>
      <c r="N4" s="2">
        <v>1457.7777777777801</v>
      </c>
      <c r="O4" s="2">
        <v>-200</v>
      </c>
      <c r="Y4">
        <v>26.82</v>
      </c>
      <c r="Z4">
        <v>-200</v>
      </c>
      <c r="AA4">
        <v>21.969999999999999</v>
      </c>
      <c r="AD4" s="4">
        <f t="shared" si="24"/>
        <v>400</v>
      </c>
      <c r="AE4" s="4">
        <f t="shared" si="25"/>
        <v>8788</v>
      </c>
      <c r="AG4" s="5">
        <f t="shared" si="26"/>
        <v>0</v>
      </c>
      <c r="AH4" s="5">
        <f t="shared" si="27"/>
        <v>0</v>
      </c>
    </row>
    <row r="5">
      <c r="E5" s="4">
        <v>22.1743161802932</v>
      </c>
      <c r="G5">
        <v>3</v>
      </c>
      <c r="H5">
        <v>1277.8</v>
      </c>
      <c r="I5">
        <v>0</v>
      </c>
      <c r="K5" s="5">
        <v>2220</v>
      </c>
      <c r="L5" s="5">
        <v>-200</v>
      </c>
      <c r="N5" s="2">
        <v>1637.7777777777801</v>
      </c>
      <c r="O5" s="2">
        <v>-200</v>
      </c>
      <c r="Y5">
        <v>26.640000000000001</v>
      </c>
      <c r="Z5">
        <v>-200</v>
      </c>
      <c r="AA5">
        <v>22.460000000000001</v>
      </c>
      <c r="AD5" s="4">
        <f t="shared" si="24"/>
        <v>200</v>
      </c>
      <c r="AE5" s="4">
        <f t="shared" si="25"/>
        <v>4492</v>
      </c>
      <c r="AG5" s="5">
        <f t="shared" si="26"/>
        <v>0</v>
      </c>
      <c r="AH5" s="5">
        <f t="shared" si="27"/>
        <v>0</v>
      </c>
    </row>
    <row r="6">
      <c r="E6" s="4">
        <v>26.410782309932099</v>
      </c>
      <c r="G6">
        <v>4</v>
      </c>
      <c r="H6">
        <v>1457.8</v>
      </c>
      <c r="I6">
        <v>-200</v>
      </c>
      <c r="K6" s="5">
        <v>2220</v>
      </c>
      <c r="L6" s="5">
        <v>0</v>
      </c>
      <c r="N6" s="2">
        <v>1817.7777777777801</v>
      </c>
      <c r="O6" s="2">
        <v>-200</v>
      </c>
      <c r="Y6">
        <v>28.07</v>
      </c>
      <c r="Z6">
        <v>-200</v>
      </c>
      <c r="AA6">
        <v>23.010000000000002</v>
      </c>
      <c r="AD6" s="4">
        <f t="shared" si="24"/>
        <v>0</v>
      </c>
      <c r="AE6" s="4">
        <f t="shared" si="25"/>
        <v>0</v>
      </c>
      <c r="AG6" s="5">
        <f t="shared" si="26"/>
        <v>200</v>
      </c>
      <c r="AH6" s="5">
        <f t="shared" si="27"/>
        <v>4602</v>
      </c>
    </row>
    <row r="7">
      <c r="E7" s="4">
        <v>28.419932697218201</v>
      </c>
      <c r="G7">
        <v>5</v>
      </c>
      <c r="H7">
        <v>1235.5777777777801</v>
      </c>
      <c r="I7">
        <v>200</v>
      </c>
      <c r="K7" s="5">
        <v>2220</v>
      </c>
      <c r="L7" s="5">
        <v>0</v>
      </c>
      <c r="N7" s="2">
        <v>1817.7777777777801</v>
      </c>
      <c r="O7" s="2">
        <v>0</v>
      </c>
      <c r="Y7">
        <v>31.32</v>
      </c>
      <c r="Z7">
        <v>0</v>
      </c>
      <c r="AA7">
        <v>23.949999999999999</v>
      </c>
      <c r="AD7" s="4">
        <f t="shared" si="24"/>
        <v>200</v>
      </c>
      <c r="AE7" s="4">
        <f t="shared" si="25"/>
        <v>4790</v>
      </c>
      <c r="AG7" s="5">
        <f t="shared" si="26"/>
        <v>0</v>
      </c>
      <c r="AH7" s="5">
        <f t="shared" si="27"/>
        <v>0</v>
      </c>
    </row>
    <row r="8">
      <c r="E8" s="4">
        <v>31.107529099459601</v>
      </c>
      <c r="G8">
        <v>6</v>
      </c>
      <c r="H8">
        <v>1235.5999999999999</v>
      </c>
      <c r="I8">
        <v>0</v>
      </c>
      <c r="K8" s="5">
        <v>1997.7777777777801</v>
      </c>
      <c r="L8" s="5">
        <v>200</v>
      </c>
      <c r="N8" s="2">
        <v>1817.7777777777801</v>
      </c>
      <c r="O8" s="2">
        <v>0</v>
      </c>
      <c r="Y8">
        <v>38.859999999999999</v>
      </c>
      <c r="Z8">
        <v>200</v>
      </c>
      <c r="AA8">
        <v>27.440000000000001</v>
      </c>
      <c r="AD8" s="4">
        <f t="shared" si="24"/>
        <v>-200</v>
      </c>
      <c r="AE8" s="4">
        <f t="shared" si="25"/>
        <v>-5488</v>
      </c>
      <c r="AG8" s="5">
        <f t="shared" si="26"/>
        <v>0</v>
      </c>
      <c r="AH8" s="5">
        <f t="shared" si="27"/>
        <v>0</v>
      </c>
    </row>
    <row r="9">
      <c r="E9" s="4">
        <v>40.569420968028297</v>
      </c>
      <c r="G9">
        <v>7</v>
      </c>
      <c r="H9">
        <v>1013.37777777778</v>
      </c>
      <c r="I9">
        <v>200</v>
      </c>
      <c r="K9" s="5">
        <v>1775.5777777777801</v>
      </c>
      <c r="L9" s="5">
        <v>200</v>
      </c>
      <c r="N9" s="2">
        <v>1595.55555555556</v>
      </c>
      <c r="O9" s="2">
        <v>200</v>
      </c>
      <c r="Y9">
        <v>51.719999999999999</v>
      </c>
      <c r="Z9">
        <v>200</v>
      </c>
      <c r="AA9">
        <v>38.299999999999997</v>
      </c>
      <c r="AD9" s="4">
        <f t="shared" si="24"/>
        <v>0</v>
      </c>
      <c r="AE9" s="4">
        <f t="shared" si="25"/>
        <v>0</v>
      </c>
      <c r="AG9" s="5">
        <f t="shared" si="26"/>
        <v>0</v>
      </c>
      <c r="AH9" s="5">
        <f t="shared" si="27"/>
        <v>0</v>
      </c>
    </row>
    <row r="10">
      <c r="E10" s="4">
        <v>41.770085418503598</v>
      </c>
      <c r="G10">
        <v>8</v>
      </c>
      <c r="H10">
        <v>791.17777777777803</v>
      </c>
      <c r="I10">
        <v>200</v>
      </c>
      <c r="K10" s="5">
        <v>1553.37777777778</v>
      </c>
      <c r="L10" s="5">
        <v>200</v>
      </c>
      <c r="N10" s="2">
        <v>1373.3333333333301</v>
      </c>
      <c r="O10" s="2">
        <v>200</v>
      </c>
      <c r="Y10">
        <v>44.640000000000001</v>
      </c>
      <c r="Z10">
        <v>200</v>
      </c>
      <c r="AA10">
        <v>65.390000000000001</v>
      </c>
      <c r="AD10" s="4">
        <f t="shared" ref="AD10:AD25" si="28">I10-Z10</f>
        <v>0</v>
      </c>
      <c r="AE10" s="4">
        <f t="shared" ref="AE10:AE25" si="29">AA10*AD10</f>
        <v>0</v>
      </c>
      <c r="AG10" s="5">
        <f t="shared" ref="AG10:AG25" si="30">L10-Z10</f>
        <v>0</v>
      </c>
      <c r="AH10" s="5">
        <f t="shared" ref="AH10:AH25" si="31">AG10*AA10</f>
        <v>0</v>
      </c>
    </row>
    <row r="11">
      <c r="E11" s="4">
        <v>55.2666917133743</v>
      </c>
      <c r="G11">
        <v>9</v>
      </c>
      <c r="H11">
        <v>568.97777777777799</v>
      </c>
      <c r="I11">
        <v>200</v>
      </c>
      <c r="K11" s="5">
        <v>1331.17777777778</v>
      </c>
      <c r="L11" s="5">
        <v>200</v>
      </c>
      <c r="N11" s="2">
        <v>1266.6666666666699</v>
      </c>
      <c r="O11" s="2">
        <v>96.000000000000298</v>
      </c>
      <c r="Y11">
        <v>38.880000000000003</v>
      </c>
      <c r="Z11">
        <v>200</v>
      </c>
      <c r="AA11">
        <v>28.690000000000001</v>
      </c>
      <c r="AD11" s="4">
        <f t="shared" si="28"/>
        <v>0</v>
      </c>
      <c r="AE11" s="4">
        <f t="shared" si="29"/>
        <v>0</v>
      </c>
      <c r="AG11" s="5">
        <f t="shared" si="30"/>
        <v>0</v>
      </c>
      <c r="AH11" s="5">
        <f t="shared" si="31"/>
        <v>0</v>
      </c>
    </row>
    <row r="12">
      <c r="E12" s="4">
        <v>30.166031206058399</v>
      </c>
      <c r="G12">
        <v>10</v>
      </c>
      <c r="H12">
        <v>569</v>
      </c>
      <c r="I12">
        <v>0</v>
      </c>
      <c r="K12" s="5">
        <v>1108.9777777777799</v>
      </c>
      <c r="L12" s="5">
        <v>200</v>
      </c>
      <c r="N12" s="2">
        <v>1044.44444444444</v>
      </c>
      <c r="O12" s="2">
        <v>200</v>
      </c>
      <c r="Y12">
        <v>37.240000000000002</v>
      </c>
      <c r="Z12">
        <v>200</v>
      </c>
      <c r="AA12">
        <v>29.690000000000001</v>
      </c>
      <c r="AD12" s="4">
        <f t="shared" si="28"/>
        <v>-200</v>
      </c>
      <c r="AE12" s="4">
        <f t="shared" si="29"/>
        <v>-5938</v>
      </c>
      <c r="AG12" s="5">
        <f t="shared" si="30"/>
        <v>0</v>
      </c>
      <c r="AH12" s="5">
        <f t="shared" si="31"/>
        <v>0</v>
      </c>
    </row>
    <row r="13">
      <c r="E13" s="4">
        <v>29.8527993038456</v>
      </c>
      <c r="G13">
        <v>11</v>
      </c>
      <c r="H13">
        <v>569</v>
      </c>
      <c r="I13">
        <v>0</v>
      </c>
      <c r="K13" s="5">
        <v>1044.44444444444</v>
      </c>
      <c r="L13" s="5">
        <v>58.100000000000101</v>
      </c>
      <c r="N13" s="2">
        <v>1044.44444444444</v>
      </c>
      <c r="O13" s="2">
        <v>0</v>
      </c>
      <c r="Y13">
        <v>36.869999999999997</v>
      </c>
      <c r="Z13">
        <v>200</v>
      </c>
      <c r="AA13">
        <v>26.489999999999998</v>
      </c>
      <c r="AD13" s="4">
        <f t="shared" si="28"/>
        <v>-200</v>
      </c>
      <c r="AE13" s="4">
        <f t="shared" si="29"/>
        <v>-5298</v>
      </c>
      <c r="AG13" s="5">
        <f t="shared" si="30"/>
        <v>-141.90000000000001</v>
      </c>
      <c r="AH13" s="5">
        <f t="shared" si="31"/>
        <v>-3758.931</v>
      </c>
    </row>
    <row r="14">
      <c r="E14" s="4">
        <v>26.589603124197598</v>
      </c>
      <c r="G14">
        <v>12</v>
      </c>
      <c r="H14">
        <v>346.777777777778</v>
      </c>
      <c r="I14">
        <v>200</v>
      </c>
      <c r="K14" s="5">
        <v>1044.4000000000001</v>
      </c>
      <c r="L14" s="5">
        <v>0</v>
      </c>
      <c r="N14" s="2">
        <v>1044.44444444444</v>
      </c>
      <c r="O14" s="2">
        <v>0</v>
      </c>
      <c r="Y14">
        <v>31.93</v>
      </c>
      <c r="Z14">
        <v>0</v>
      </c>
      <c r="AA14">
        <v>25.34</v>
      </c>
      <c r="AD14" s="4">
        <f t="shared" si="28"/>
        <v>200</v>
      </c>
      <c r="AE14" s="4">
        <f t="shared" si="29"/>
        <v>5068</v>
      </c>
      <c r="AG14" s="5">
        <f t="shared" si="30"/>
        <v>0</v>
      </c>
      <c r="AH14" s="5">
        <f t="shared" si="31"/>
        <v>0</v>
      </c>
    </row>
    <row r="15">
      <c r="E15" s="4">
        <v>29.754766165961101</v>
      </c>
      <c r="G15">
        <v>13</v>
      </c>
      <c r="H15">
        <v>346.80000000000001</v>
      </c>
      <c r="I15">
        <v>0</v>
      </c>
      <c r="K15" s="5">
        <v>1044.4000000000001</v>
      </c>
      <c r="L15" s="5">
        <v>0</v>
      </c>
      <c r="N15" s="2">
        <v>1044.44444444444</v>
      </c>
      <c r="O15" s="2">
        <v>0</v>
      </c>
      <c r="Y15">
        <v>30.670000000000002</v>
      </c>
      <c r="Z15">
        <v>0</v>
      </c>
      <c r="AA15">
        <v>24.559999999999999</v>
      </c>
      <c r="AD15" s="4">
        <f t="shared" si="28"/>
        <v>0</v>
      </c>
      <c r="AE15" s="4">
        <f t="shared" si="29"/>
        <v>0</v>
      </c>
      <c r="AG15" s="5">
        <f t="shared" si="30"/>
        <v>0</v>
      </c>
      <c r="AH15" s="5">
        <f t="shared" si="31"/>
        <v>0</v>
      </c>
    </row>
    <row r="16">
      <c r="E16" s="4">
        <v>27.0977232031147</v>
      </c>
      <c r="G16">
        <v>14</v>
      </c>
      <c r="H16">
        <v>124.577777777778</v>
      </c>
      <c r="I16">
        <v>200</v>
      </c>
      <c r="K16" s="5">
        <v>1224.4000000000001</v>
      </c>
      <c r="L16" s="5">
        <v>-200</v>
      </c>
      <c r="N16" s="2">
        <v>1224.44444444444</v>
      </c>
      <c r="O16" s="2">
        <v>-200</v>
      </c>
      <c r="Y16">
        <v>28.440000000000001</v>
      </c>
      <c r="Z16">
        <v>-200</v>
      </c>
      <c r="AA16">
        <v>22.760000000000002</v>
      </c>
      <c r="AD16" s="4">
        <f t="shared" si="28"/>
        <v>400</v>
      </c>
      <c r="AE16" s="4">
        <f t="shared" si="29"/>
        <v>9104</v>
      </c>
      <c r="AG16" s="5">
        <f t="shared" si="30"/>
        <v>0</v>
      </c>
      <c r="AH16" s="5">
        <f t="shared" si="31"/>
        <v>0</v>
      </c>
    </row>
    <row r="17">
      <c r="E17" s="4">
        <v>21.573837856941701</v>
      </c>
      <c r="G17">
        <v>15</v>
      </c>
      <c r="H17">
        <v>124.59999999999999</v>
      </c>
      <c r="I17">
        <v>0</v>
      </c>
      <c r="K17" s="5">
        <v>1404.4000000000001</v>
      </c>
      <c r="L17" s="5">
        <v>-200</v>
      </c>
      <c r="N17" s="2">
        <v>1404.44444444444</v>
      </c>
      <c r="O17" s="2">
        <v>-200</v>
      </c>
      <c r="Y17">
        <v>27.34</v>
      </c>
      <c r="Z17">
        <v>-200</v>
      </c>
      <c r="AA17">
        <v>22.989999999999998</v>
      </c>
      <c r="AD17" s="4">
        <f t="shared" si="28"/>
        <v>200</v>
      </c>
      <c r="AE17" s="4">
        <f t="shared" si="29"/>
        <v>4598</v>
      </c>
      <c r="AG17" s="5">
        <f t="shared" si="30"/>
        <v>0</v>
      </c>
      <c r="AH17" s="5">
        <f t="shared" si="31"/>
        <v>0</v>
      </c>
    </row>
    <row r="18">
      <c r="E18" s="4">
        <v>25.530164069512299</v>
      </c>
      <c r="G18">
        <v>16</v>
      </c>
      <c r="H18">
        <v>124.59999999999999</v>
      </c>
      <c r="I18">
        <v>0</v>
      </c>
      <c r="K18" s="5">
        <v>1542.2222222222199</v>
      </c>
      <c r="L18" s="5">
        <v>-153.135802469136</v>
      </c>
      <c r="N18" s="2">
        <v>1584.44444444444</v>
      </c>
      <c r="O18" s="2">
        <v>-200</v>
      </c>
      <c r="Y18">
        <v>27.710000000000001</v>
      </c>
      <c r="Z18">
        <v>-200</v>
      </c>
      <c r="AA18">
        <v>23.16</v>
      </c>
      <c r="AD18" s="4">
        <f t="shared" si="28"/>
        <v>200</v>
      </c>
      <c r="AE18" s="4">
        <f t="shared" si="29"/>
        <v>4632</v>
      </c>
      <c r="AG18" s="5">
        <f t="shared" si="30"/>
        <v>46.864197530864303</v>
      </c>
      <c r="AH18" s="5">
        <f t="shared" si="31"/>
        <v>1085.37481481482</v>
      </c>
    </row>
    <row r="19">
      <c r="E19" s="4">
        <v>27.999425721149901</v>
      </c>
      <c r="G19">
        <v>17</v>
      </c>
      <c r="H19">
        <v>0</v>
      </c>
      <c r="I19">
        <v>112.14</v>
      </c>
      <c r="K19" s="5">
        <v>1542.2</v>
      </c>
      <c r="L19" s="5">
        <v>0</v>
      </c>
      <c r="N19" s="2">
        <v>1584.44444444444</v>
      </c>
      <c r="O19" s="2">
        <v>0</v>
      </c>
      <c r="Y19">
        <v>28.890000000000001</v>
      </c>
      <c r="Z19">
        <v>0</v>
      </c>
      <c r="AA19">
        <v>24.010000000000002</v>
      </c>
      <c r="AD19" s="4">
        <f t="shared" si="28"/>
        <v>112.14</v>
      </c>
      <c r="AE19" s="4">
        <f t="shared" si="29"/>
        <v>2692.4814000000001</v>
      </c>
      <c r="AG19" s="5">
        <f t="shared" si="30"/>
        <v>0</v>
      </c>
      <c r="AH19" s="5">
        <f t="shared" si="31"/>
        <v>0</v>
      </c>
    </row>
    <row r="20">
      <c r="E20" s="4">
        <v>41.386281487501599</v>
      </c>
      <c r="G20">
        <v>18</v>
      </c>
      <c r="H20">
        <v>0</v>
      </c>
      <c r="I20">
        <v>0</v>
      </c>
      <c r="K20" s="5">
        <v>1404.44444444444</v>
      </c>
      <c r="L20" s="5">
        <v>123.98</v>
      </c>
      <c r="N20" s="2">
        <v>1362.2222222222199</v>
      </c>
      <c r="O20" s="2">
        <v>200</v>
      </c>
      <c r="Y20">
        <v>34.700000000000003</v>
      </c>
      <c r="Z20">
        <v>0</v>
      </c>
      <c r="AA20">
        <v>43.670000000000002</v>
      </c>
      <c r="AD20" s="4">
        <f t="shared" si="28"/>
        <v>0</v>
      </c>
      <c r="AE20" s="4">
        <f t="shared" si="29"/>
        <v>0</v>
      </c>
      <c r="AG20" s="5">
        <f t="shared" si="30"/>
        <v>123.98</v>
      </c>
      <c r="AH20" s="5">
        <f t="shared" si="31"/>
        <v>5414.2066000000104</v>
      </c>
    </row>
    <row r="21">
      <c r="E21" s="4">
        <v>33.947298699157201</v>
      </c>
      <c r="G21">
        <v>19</v>
      </c>
      <c r="H21">
        <v>0</v>
      </c>
      <c r="I21">
        <v>0</v>
      </c>
      <c r="K21" s="5">
        <v>1182.17777777778</v>
      </c>
      <c r="L21" s="5">
        <v>200</v>
      </c>
      <c r="N21" s="2">
        <v>1140</v>
      </c>
      <c r="O21" s="2">
        <v>200</v>
      </c>
      <c r="Y21">
        <v>42.020000000000003</v>
      </c>
      <c r="Z21">
        <v>200</v>
      </c>
      <c r="AA21">
        <v>34.579999999999998</v>
      </c>
      <c r="AD21" s="4">
        <f t="shared" si="28"/>
        <v>-200</v>
      </c>
      <c r="AE21" s="4">
        <f t="shared" si="29"/>
        <v>-6916</v>
      </c>
      <c r="AG21" s="5">
        <f t="shared" si="30"/>
        <v>0</v>
      </c>
      <c r="AH21" s="5">
        <f t="shared" si="31"/>
        <v>0</v>
      </c>
    </row>
    <row r="22">
      <c r="E22" s="4">
        <v>25.483313447364999</v>
      </c>
      <c r="G22">
        <v>20</v>
      </c>
      <c r="H22">
        <v>0</v>
      </c>
      <c r="I22">
        <v>0</v>
      </c>
      <c r="K22" s="5">
        <v>1182.2</v>
      </c>
      <c r="L22" s="5">
        <v>0</v>
      </c>
      <c r="N22" s="2">
        <v>1140</v>
      </c>
      <c r="O22" s="2">
        <v>0</v>
      </c>
      <c r="Y22">
        <v>35.990000000000002</v>
      </c>
      <c r="Z22">
        <v>200</v>
      </c>
      <c r="AA22">
        <v>28.050000000000001</v>
      </c>
      <c r="AD22" s="4">
        <f t="shared" si="28"/>
        <v>-200</v>
      </c>
      <c r="AE22" s="4">
        <f t="shared" si="29"/>
        <v>-5610</v>
      </c>
      <c r="AG22" s="5">
        <f t="shared" si="30"/>
        <v>-200</v>
      </c>
      <c r="AH22" s="5">
        <f t="shared" si="31"/>
        <v>-5610</v>
      </c>
    </row>
    <row r="23">
      <c r="E23" s="4">
        <v>24.762828282133299</v>
      </c>
      <c r="G23">
        <v>21</v>
      </c>
      <c r="H23">
        <v>0</v>
      </c>
      <c r="I23">
        <v>0</v>
      </c>
      <c r="K23" s="5">
        <v>1182.2</v>
      </c>
      <c r="L23" s="5">
        <v>0</v>
      </c>
      <c r="N23" s="2">
        <v>1140</v>
      </c>
      <c r="O23" s="2">
        <v>0</v>
      </c>
      <c r="Y23">
        <v>32.229999999999997</v>
      </c>
      <c r="Z23">
        <v>0</v>
      </c>
      <c r="AA23">
        <v>24.800000000000001</v>
      </c>
      <c r="AD23" s="4">
        <f t="shared" si="28"/>
        <v>0</v>
      </c>
      <c r="AE23" s="4">
        <f t="shared" si="29"/>
        <v>0</v>
      </c>
      <c r="AG23" s="5">
        <f t="shared" si="30"/>
        <v>0</v>
      </c>
      <c r="AH23" s="5">
        <f t="shared" si="31"/>
        <v>0</v>
      </c>
    </row>
    <row r="24">
      <c r="E24" s="4">
        <v>21.250925247786</v>
      </c>
      <c r="G24">
        <v>22</v>
      </c>
      <c r="H24">
        <v>0</v>
      </c>
      <c r="I24">
        <v>0</v>
      </c>
      <c r="K24" s="5">
        <v>1320</v>
      </c>
      <c r="L24" s="5">
        <v>-153.111111111111</v>
      </c>
      <c r="N24" s="2">
        <v>1320</v>
      </c>
      <c r="O24" s="2">
        <v>-200</v>
      </c>
      <c r="Y24">
        <v>28.460000000000001</v>
      </c>
      <c r="Z24">
        <v>-175.30864197530801</v>
      </c>
      <c r="AA24">
        <v>22.84</v>
      </c>
      <c r="AD24" s="4">
        <f t="shared" si="28"/>
        <v>175.30864197530801</v>
      </c>
      <c r="AE24" s="4">
        <f t="shared" si="29"/>
        <v>4004.0493827160399</v>
      </c>
      <c r="AG24" s="5">
        <f t="shared" si="30"/>
        <v>22.197530864197098</v>
      </c>
      <c r="AH24" s="5">
        <f t="shared" si="31"/>
        <v>506.99160493826201</v>
      </c>
    </row>
    <row r="25">
      <c r="E25" s="4">
        <v>23.732273617725198</v>
      </c>
      <c r="G25">
        <v>23</v>
      </c>
      <c r="H25">
        <v>1500</v>
      </c>
      <c r="I25">
        <v>-1666.6666666666699</v>
      </c>
      <c r="K25" s="5">
        <v>1500</v>
      </c>
      <c r="L25" s="5">
        <v>-200</v>
      </c>
      <c r="N25" s="2">
        <v>1500</v>
      </c>
      <c r="O25" s="2">
        <v>-200</v>
      </c>
      <c r="Y25">
        <v>26.32</v>
      </c>
      <c r="Z25">
        <v>-200</v>
      </c>
      <c r="AA25">
        <v>21.350000000000001</v>
      </c>
      <c r="AD25" s="4">
        <f t="shared" si="28"/>
        <v>-1466.6666666666699</v>
      </c>
      <c r="AE25" s="4">
        <f t="shared" si="29"/>
        <v>-31313.333333333299</v>
      </c>
      <c r="AG25" s="5">
        <f t="shared" si="30"/>
        <v>0</v>
      </c>
      <c r="AH25" s="5">
        <f t="shared" si="31"/>
        <v>0</v>
      </c>
    </row>
    <row r="26">
      <c r="G26" s="4"/>
      <c r="K26" s="5"/>
      <c r="L26" s="5"/>
      <c r="AC26" s="4" t="s">
        <v>11</v>
      </c>
      <c r="AE26" s="4">
        <f>SUM(AE2:AE25)</f>
        <v>-1438.8025506173001</v>
      </c>
      <c r="AF26" s="5" t="s">
        <v>11</v>
      </c>
      <c r="AH26" s="5">
        <f>SUM(AH2:AH25)</f>
        <v>2239.6420197530902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10976.7160493827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22</v>
      </c>
      <c r="Z29">
        <v>2240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I31">
        <v>-12098</v>
      </c>
      <c r="Q31" s="1"/>
      <c r="R31" s="1"/>
      <c r="S31" s="1"/>
      <c r="T31" s="1"/>
      <c r="Y31" t="s">
        <v>24</v>
      </c>
      <c r="Z31">
        <v>6040</v>
      </c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A35" t="s">
        <v>18</v>
      </c>
      <c r="B35" t="s">
        <v>19</v>
      </c>
      <c r="E35" s="4"/>
      <c r="G35" s="4">
        <v>95</v>
      </c>
      <c r="H35" s="4"/>
      <c r="I35" s="4"/>
      <c r="K35" s="3"/>
      <c r="L35" s="3">
        <v>5</v>
      </c>
      <c r="N35" s="5"/>
      <c r="O35" s="5"/>
      <c r="Q35" s="2"/>
      <c r="R35" s="2"/>
      <c r="V35" s="1"/>
      <c r="W35" s="1"/>
    </row>
    <row r="36">
      <c r="B36" t="s">
        <v>1</v>
      </c>
      <c r="C36" t="s">
        <v>2</v>
      </c>
      <c r="E36" s="9"/>
      <c r="G36" t="s">
        <v>1</v>
      </c>
      <c r="H36" t="s">
        <v>2</v>
      </c>
      <c r="I36" s="4"/>
      <c r="L36" t="s">
        <v>1</v>
      </c>
      <c r="M36" t="s">
        <v>2</v>
      </c>
      <c r="N36" s="5"/>
      <c r="O36" s="5"/>
      <c r="U36" s="9"/>
      <c r="V36" s="4"/>
      <c r="W36" s="4"/>
      <c r="X36" s="4"/>
      <c r="Y36" s="4"/>
      <c r="Z36" s="4"/>
      <c r="AA36" s="4"/>
    </row>
    <row r="37">
      <c r="A37">
        <v>0</v>
      </c>
      <c r="B37">
        <v>1615.55555555556</v>
      </c>
      <c r="C37">
        <v>-128.39506172839501</v>
      </c>
      <c r="F37">
        <v>0</v>
      </c>
      <c r="G37">
        <v>1680</v>
      </c>
      <c r="H37">
        <v>-200</v>
      </c>
      <c r="K37">
        <v>0</v>
      </c>
      <c r="L37">
        <v>1500</v>
      </c>
      <c r="M37">
        <v>0</v>
      </c>
      <c r="U37" s="4"/>
      <c r="V37" s="4"/>
      <c r="W37" s="4"/>
      <c r="X37" s="4"/>
      <c r="Y37" s="4"/>
      <c r="Z37" s="4"/>
      <c r="AA37" s="4"/>
    </row>
    <row r="38">
      <c r="A38">
        <v>1</v>
      </c>
      <c r="B38">
        <v>1795.5999999999999</v>
      </c>
      <c r="C38">
        <v>-200</v>
      </c>
      <c r="F38">
        <v>1</v>
      </c>
      <c r="G38">
        <v>1860</v>
      </c>
      <c r="H38">
        <v>-200</v>
      </c>
      <c r="K38">
        <v>1</v>
      </c>
      <c r="L38">
        <v>1500</v>
      </c>
      <c r="M38">
        <v>0</v>
      </c>
      <c r="U38" s="4"/>
      <c r="V38" s="4"/>
      <c r="W38" s="4"/>
      <c r="X38" s="4"/>
      <c r="Y38" s="4"/>
      <c r="Z38" s="4"/>
      <c r="AA38" s="4"/>
    </row>
    <row r="39">
      <c r="A39">
        <v>2</v>
      </c>
      <c r="B39">
        <v>1573.37777777778</v>
      </c>
      <c r="C39">
        <v>200</v>
      </c>
      <c r="F39">
        <v>2</v>
      </c>
      <c r="G39">
        <v>1817.7777777777801</v>
      </c>
      <c r="H39">
        <v>38.000000000000199</v>
      </c>
      <c r="K39">
        <v>2</v>
      </c>
      <c r="L39">
        <v>1277.7777777777801</v>
      </c>
      <c r="M39">
        <v>200</v>
      </c>
      <c r="U39" s="4"/>
      <c r="V39" s="4"/>
      <c r="W39" s="4"/>
      <c r="X39" s="4"/>
      <c r="Y39" s="4"/>
      <c r="Z39" s="4"/>
      <c r="AA39" s="4"/>
    </row>
    <row r="40">
      <c r="A40">
        <v>3</v>
      </c>
      <c r="B40">
        <v>1753.4000000000001</v>
      </c>
      <c r="C40">
        <v>-200</v>
      </c>
      <c r="F40">
        <v>3</v>
      </c>
      <c r="G40">
        <v>1997.8</v>
      </c>
      <c r="H40">
        <v>-200</v>
      </c>
      <c r="K40">
        <v>3</v>
      </c>
      <c r="L40">
        <v>1277.8</v>
      </c>
      <c r="M40">
        <v>0</v>
      </c>
      <c r="U40" s="4"/>
      <c r="V40" s="4"/>
      <c r="W40" s="4"/>
      <c r="X40" s="4"/>
      <c r="Y40" s="4"/>
      <c r="Z40" s="4"/>
      <c r="AA40" s="4"/>
    </row>
    <row r="41">
      <c r="A41">
        <v>4</v>
      </c>
      <c r="B41">
        <v>1933.4000000000001</v>
      </c>
      <c r="C41">
        <v>-200</v>
      </c>
      <c r="F41">
        <v>4</v>
      </c>
      <c r="G41">
        <v>2177.8000000000002</v>
      </c>
      <c r="H41">
        <v>-200</v>
      </c>
      <c r="K41">
        <v>4</v>
      </c>
      <c r="L41">
        <v>1457.8</v>
      </c>
      <c r="M41">
        <v>-200</v>
      </c>
      <c r="U41" s="4"/>
      <c r="V41" s="4"/>
      <c r="W41" s="4"/>
      <c r="X41" s="4"/>
      <c r="Y41" s="4"/>
      <c r="Z41" s="4"/>
      <c r="AA41" s="4"/>
    </row>
    <row r="42">
      <c r="A42">
        <v>5</v>
      </c>
      <c r="B42">
        <v>1933.3333333333301</v>
      </c>
      <c r="C42">
        <v>0.060000000000364699</v>
      </c>
      <c r="F42">
        <v>5</v>
      </c>
      <c r="G42">
        <v>2177.8000000000002</v>
      </c>
      <c r="H42">
        <v>0</v>
      </c>
      <c r="K42">
        <v>5</v>
      </c>
      <c r="L42">
        <v>1235.5777777777801</v>
      </c>
      <c r="M42">
        <v>200</v>
      </c>
      <c r="U42" s="4"/>
      <c r="V42" s="4"/>
      <c r="W42" s="4"/>
      <c r="X42" s="4"/>
      <c r="Y42" s="4"/>
      <c r="Z42" s="4"/>
      <c r="AA42" s="4"/>
    </row>
    <row r="43">
      <c r="A43">
        <v>6</v>
      </c>
      <c r="B43">
        <v>1933.3</v>
      </c>
      <c r="C43">
        <v>0</v>
      </c>
      <c r="F43">
        <v>6</v>
      </c>
      <c r="G43">
        <v>2177.7777777777801</v>
      </c>
      <c r="H43">
        <v>0.020000000000118201</v>
      </c>
      <c r="K43">
        <v>6</v>
      </c>
      <c r="L43">
        <v>1235.5999999999999</v>
      </c>
      <c r="M43">
        <v>0</v>
      </c>
      <c r="U43" s="4"/>
      <c r="V43" s="4"/>
      <c r="W43" s="4"/>
      <c r="X43" s="4"/>
      <c r="Y43" s="4"/>
      <c r="Z43" s="4"/>
      <c r="AA43" s="4"/>
    </row>
    <row r="44">
      <c r="A44">
        <v>7</v>
      </c>
      <c r="B44">
        <v>1711.0777777777801</v>
      </c>
      <c r="C44">
        <v>200</v>
      </c>
      <c r="F44">
        <v>7</v>
      </c>
      <c r="G44">
        <v>1955.5777777777801</v>
      </c>
      <c r="H44">
        <v>200</v>
      </c>
      <c r="K44">
        <v>7</v>
      </c>
      <c r="L44">
        <v>1013.37777777778</v>
      </c>
      <c r="M44">
        <v>200</v>
      </c>
      <c r="U44" s="4"/>
      <c r="V44" s="4"/>
      <c r="W44" s="4"/>
      <c r="X44" s="4"/>
      <c r="Y44" s="4"/>
      <c r="Z44" s="4"/>
      <c r="AA44" s="4"/>
    </row>
    <row r="45">
      <c r="A45">
        <v>8</v>
      </c>
      <c r="B45">
        <v>1488.87777777778</v>
      </c>
      <c r="C45">
        <v>200</v>
      </c>
      <c r="F45">
        <v>8</v>
      </c>
      <c r="G45">
        <v>1733.37777777778</v>
      </c>
      <c r="H45">
        <v>200</v>
      </c>
      <c r="K45">
        <v>8</v>
      </c>
      <c r="L45">
        <v>791.17777777777803</v>
      </c>
      <c r="M45">
        <v>200</v>
      </c>
      <c r="U45" s="4"/>
      <c r="V45" s="4"/>
      <c r="W45" s="4"/>
      <c r="X45" s="4"/>
      <c r="Y45" s="4"/>
      <c r="Z45" s="4"/>
      <c r="AA45" s="4"/>
    </row>
    <row r="46">
      <c r="A46">
        <v>9</v>
      </c>
      <c r="B46">
        <v>1266.67777777778</v>
      </c>
      <c r="C46">
        <v>200</v>
      </c>
      <c r="F46">
        <v>9</v>
      </c>
      <c r="G46">
        <v>1511.17777777778</v>
      </c>
      <c r="H46">
        <v>200</v>
      </c>
      <c r="K46">
        <v>9</v>
      </c>
      <c r="L46">
        <v>568.97777777777799</v>
      </c>
      <c r="M46">
        <v>200</v>
      </c>
      <c r="U46" s="4"/>
      <c r="V46" s="4"/>
      <c r="W46" s="4"/>
      <c r="X46" s="4"/>
      <c r="Y46" s="4"/>
      <c r="Z46" s="4"/>
      <c r="AA46" s="4"/>
    </row>
    <row r="47">
      <c r="A47">
        <v>10</v>
      </c>
      <c r="B47">
        <v>1351.1111111111099</v>
      </c>
      <c r="C47">
        <v>-93.7901234567898</v>
      </c>
      <c r="F47">
        <v>10</v>
      </c>
      <c r="G47">
        <v>1691.2</v>
      </c>
      <c r="H47">
        <v>-200</v>
      </c>
      <c r="K47">
        <v>10</v>
      </c>
      <c r="L47">
        <v>749</v>
      </c>
      <c r="M47">
        <v>-200</v>
      </c>
      <c r="U47" s="4"/>
      <c r="V47" s="4"/>
      <c r="W47" s="4"/>
      <c r="X47" s="4"/>
      <c r="Y47" s="4"/>
      <c r="Z47" s="4"/>
      <c r="AA47" s="4"/>
    </row>
    <row r="48">
      <c r="A48">
        <v>11</v>
      </c>
      <c r="B48">
        <v>1308.9000000000001</v>
      </c>
      <c r="C48">
        <v>37.979999999999798</v>
      </c>
      <c r="F48">
        <v>11</v>
      </c>
      <c r="G48">
        <v>1488.9000000000001</v>
      </c>
      <c r="H48">
        <v>182.06999999999999</v>
      </c>
      <c r="K48">
        <v>11</v>
      </c>
      <c r="L48">
        <v>749</v>
      </c>
      <c r="M48">
        <v>0</v>
      </c>
      <c r="U48" s="4"/>
      <c r="V48" s="4"/>
      <c r="W48" s="4"/>
      <c r="X48" s="4"/>
      <c r="Y48" s="4"/>
      <c r="Z48" s="4"/>
      <c r="AA48" s="4"/>
    </row>
    <row r="49">
      <c r="A49">
        <v>12</v>
      </c>
      <c r="B49">
        <v>1086.67777777778</v>
      </c>
      <c r="C49">
        <v>200</v>
      </c>
      <c r="F49">
        <v>12</v>
      </c>
      <c r="G49">
        <v>1488.9000000000001</v>
      </c>
      <c r="H49">
        <v>0</v>
      </c>
      <c r="K49">
        <v>12</v>
      </c>
      <c r="L49">
        <v>526.77777777777806</v>
      </c>
      <c r="M49">
        <v>200</v>
      </c>
      <c r="U49" s="4"/>
      <c r="V49" s="4"/>
      <c r="W49" s="4"/>
      <c r="X49" s="4"/>
      <c r="Y49" s="4"/>
      <c r="Z49" s="4"/>
      <c r="AA49" s="4"/>
    </row>
    <row r="50">
      <c r="A50">
        <v>13</v>
      </c>
      <c r="B50">
        <v>1086.7</v>
      </c>
      <c r="C50">
        <v>0</v>
      </c>
      <c r="F50">
        <v>13</v>
      </c>
      <c r="G50">
        <v>1488.9000000000001</v>
      </c>
      <c r="H50">
        <v>0</v>
      </c>
      <c r="K50">
        <v>13</v>
      </c>
      <c r="L50">
        <v>526.79999999999995</v>
      </c>
      <c r="M50">
        <v>0</v>
      </c>
      <c r="U50" s="4"/>
      <c r="V50" s="4"/>
      <c r="W50" s="4"/>
      <c r="X50" s="4"/>
      <c r="Y50" s="4"/>
      <c r="Z50" s="4"/>
      <c r="AA50" s="4"/>
    </row>
    <row r="51">
      <c r="A51">
        <v>14</v>
      </c>
      <c r="B51">
        <v>1044.44444444444</v>
      </c>
      <c r="C51">
        <v>38.030000000000101</v>
      </c>
      <c r="F51">
        <v>14</v>
      </c>
      <c r="G51">
        <v>1488.9000000000001</v>
      </c>
      <c r="H51">
        <v>0</v>
      </c>
      <c r="K51">
        <v>14</v>
      </c>
      <c r="L51">
        <v>526.79999999999995</v>
      </c>
      <c r="M51">
        <v>0</v>
      </c>
      <c r="U51" s="4"/>
      <c r="V51" s="4"/>
      <c r="W51" s="4"/>
      <c r="X51" s="4"/>
      <c r="Y51" s="4"/>
      <c r="Z51" s="4"/>
      <c r="AA51" s="4"/>
    </row>
    <row r="52">
      <c r="A52">
        <v>15</v>
      </c>
      <c r="B52">
        <v>1224.4000000000001</v>
      </c>
      <c r="C52">
        <v>-200</v>
      </c>
      <c r="F52">
        <v>15</v>
      </c>
      <c r="G52">
        <v>1668.9000000000001</v>
      </c>
      <c r="H52">
        <v>-200</v>
      </c>
      <c r="K52">
        <v>15</v>
      </c>
      <c r="L52">
        <v>526.79999999999995</v>
      </c>
      <c r="M52">
        <v>0</v>
      </c>
      <c r="U52" s="4"/>
      <c r="V52" s="4"/>
      <c r="W52" s="4"/>
      <c r="X52" s="4"/>
      <c r="Y52" s="4"/>
      <c r="Z52" s="4"/>
      <c r="AA52" s="4"/>
    </row>
    <row r="53">
      <c r="A53">
        <v>16</v>
      </c>
      <c r="B53">
        <v>1320</v>
      </c>
      <c r="C53">
        <v>-106.222222222222</v>
      </c>
      <c r="F53">
        <v>16</v>
      </c>
      <c r="G53">
        <v>1848.9000000000001</v>
      </c>
      <c r="H53">
        <v>-200</v>
      </c>
      <c r="K53">
        <v>16</v>
      </c>
      <c r="L53">
        <v>304.57777777777801</v>
      </c>
      <c r="M53">
        <v>200</v>
      </c>
      <c r="U53" s="4"/>
      <c r="V53" s="4"/>
      <c r="W53" s="4"/>
      <c r="X53" s="4"/>
      <c r="Y53" s="4"/>
      <c r="Z53" s="4"/>
      <c r="AA53" s="4"/>
    </row>
    <row r="54">
      <c r="A54">
        <v>17</v>
      </c>
      <c r="B54">
        <v>1320</v>
      </c>
      <c r="C54">
        <v>0</v>
      </c>
      <c r="F54">
        <v>17</v>
      </c>
      <c r="G54">
        <v>2028.9000000000001</v>
      </c>
      <c r="H54">
        <v>-200</v>
      </c>
      <c r="K54">
        <v>17</v>
      </c>
      <c r="L54">
        <v>82.377777777777794</v>
      </c>
      <c r="M54">
        <v>200</v>
      </c>
      <c r="U54" s="4"/>
      <c r="V54" s="4"/>
      <c r="W54" s="4"/>
      <c r="X54" s="4"/>
      <c r="Y54" s="4"/>
      <c r="Z54" s="4"/>
      <c r="AA54" s="4"/>
    </row>
    <row r="55">
      <c r="A55">
        <v>18</v>
      </c>
      <c r="B55">
        <v>1320</v>
      </c>
      <c r="C55">
        <v>0</v>
      </c>
      <c r="F55">
        <v>18</v>
      </c>
      <c r="G55">
        <v>2028.9000000000001</v>
      </c>
      <c r="H55">
        <v>0</v>
      </c>
      <c r="K55">
        <v>18</v>
      </c>
      <c r="L55">
        <v>0</v>
      </c>
      <c r="M55">
        <v>74.159999999999997</v>
      </c>
      <c r="U55" s="4"/>
      <c r="V55" s="4"/>
      <c r="W55" s="4"/>
      <c r="X55" s="4"/>
      <c r="Y55" s="4"/>
      <c r="Z55" s="4"/>
      <c r="AA55" s="4"/>
    </row>
    <row r="56">
      <c r="A56">
        <v>19</v>
      </c>
      <c r="B56">
        <v>1097.7777777777801</v>
      </c>
      <c r="C56">
        <v>200</v>
      </c>
      <c r="F56">
        <v>19</v>
      </c>
      <c r="G56">
        <v>1806.67777777778</v>
      </c>
      <c r="H56">
        <v>200</v>
      </c>
      <c r="K56">
        <v>19</v>
      </c>
      <c r="L56">
        <v>0</v>
      </c>
      <c r="M56">
        <v>0</v>
      </c>
      <c r="U56" s="4"/>
      <c r="V56" s="4"/>
      <c r="W56" s="4"/>
      <c r="X56" s="4"/>
      <c r="Y56" s="4"/>
      <c r="Z56" s="4"/>
      <c r="AA56" s="4"/>
    </row>
    <row r="57">
      <c r="A57">
        <v>20</v>
      </c>
      <c r="B57">
        <v>1097.8</v>
      </c>
      <c r="C57">
        <v>0</v>
      </c>
      <c r="F57">
        <v>20</v>
      </c>
      <c r="G57">
        <v>1986.7</v>
      </c>
      <c r="H57">
        <v>-200</v>
      </c>
      <c r="K57">
        <v>20</v>
      </c>
      <c r="L57">
        <v>0</v>
      </c>
      <c r="M57">
        <v>0</v>
      </c>
      <c r="U57" s="4"/>
      <c r="V57" s="4"/>
      <c r="W57" s="4"/>
      <c r="X57" s="4"/>
      <c r="Y57" s="4"/>
      <c r="Z57" s="4"/>
      <c r="AA57" s="4"/>
    </row>
    <row r="58">
      <c r="A58">
        <v>21</v>
      </c>
      <c r="B58">
        <v>1277.8</v>
      </c>
      <c r="C58">
        <v>-200</v>
      </c>
      <c r="F58">
        <v>21</v>
      </c>
      <c r="G58">
        <v>2166.6999999999998</v>
      </c>
      <c r="H58">
        <v>-200</v>
      </c>
      <c r="K58">
        <v>21</v>
      </c>
      <c r="L58">
        <v>0</v>
      </c>
      <c r="M58">
        <v>0</v>
      </c>
      <c r="U58" s="4"/>
      <c r="V58" s="4"/>
      <c r="W58" s="4"/>
      <c r="X58" s="4"/>
      <c r="Y58" s="4"/>
      <c r="Z58" s="4"/>
      <c r="AA58" s="4"/>
    </row>
    <row r="59">
      <c r="A59">
        <v>22</v>
      </c>
      <c r="B59">
        <v>1055.5777777777801</v>
      </c>
      <c r="C59">
        <v>200</v>
      </c>
      <c r="F59">
        <v>22</v>
      </c>
      <c r="G59">
        <v>2346.6999999999998</v>
      </c>
      <c r="H59">
        <v>-200</v>
      </c>
      <c r="K59">
        <v>22</v>
      </c>
      <c r="L59">
        <v>0</v>
      </c>
      <c r="M59">
        <v>0</v>
      </c>
      <c r="U59" s="4"/>
      <c r="V59" s="4"/>
      <c r="W59" s="4"/>
      <c r="X59" s="4"/>
      <c r="Y59" s="4"/>
      <c r="Z59" s="4"/>
      <c r="AA59" s="4"/>
    </row>
    <row r="60">
      <c r="A60">
        <v>23</v>
      </c>
      <c r="B60">
        <v>1500</v>
      </c>
      <c r="C60">
        <v>-493.80246913580203</v>
      </c>
      <c r="F60">
        <v>23</v>
      </c>
      <c r="G60">
        <v>1500</v>
      </c>
      <c r="H60">
        <v>940.77777777777806</v>
      </c>
      <c r="K60">
        <v>23</v>
      </c>
      <c r="L60">
        <v>1500</v>
      </c>
      <c r="M60">
        <v>-1666.6666666666699</v>
      </c>
      <c r="U60" s="4"/>
      <c r="V60" s="4"/>
      <c r="W60" s="4"/>
      <c r="X60" s="4"/>
      <c r="Y60" s="4"/>
      <c r="Z60" s="4"/>
      <c r="AA60" s="4"/>
    </row>
    <row r="61">
      <c r="U61" s="4"/>
      <c r="V61" s="4"/>
      <c r="W61" s="4"/>
      <c r="X61" s="4"/>
      <c r="Y61" s="4"/>
      <c r="Z61" s="4"/>
      <c r="AA61" s="4"/>
    </row>
    <row r="62">
      <c r="A62" s="4"/>
      <c r="B62" s="4"/>
      <c r="C62" s="4">
        <v>-3657</v>
      </c>
      <c r="D62" s="4"/>
      <c r="E62" s="4"/>
      <c r="F62" s="4"/>
      <c r="G62" s="4"/>
      <c r="H62" s="4">
        <v>-5248</v>
      </c>
      <c r="I62" s="4"/>
      <c r="J62" s="4"/>
      <c r="K62" s="4"/>
      <c r="L62" s="4"/>
      <c r="M62" s="4">
        <v>-1949</v>
      </c>
      <c r="U62" s="4"/>
      <c r="V62" s="4"/>
      <c r="W62" s="4"/>
      <c r="X62" s="4"/>
      <c r="Y62" s="4"/>
      <c r="Z62" s="4"/>
      <c r="AA62" s="4"/>
    </row>
    <row r="63">
      <c r="U63" s="4"/>
      <c r="V63" s="4"/>
      <c r="W63" s="4"/>
      <c r="X63" s="4"/>
      <c r="Y63" s="4"/>
      <c r="Z63" s="4"/>
      <c r="AA63" s="4"/>
    </row>
    <row r="64">
      <c r="U64" s="4"/>
      <c r="V64" s="4"/>
      <c r="W64" s="4"/>
      <c r="X64" s="4"/>
      <c r="Y64" s="4"/>
      <c r="Z64" s="4"/>
      <c r="AA64" s="4"/>
    </row>
    <row r="65">
      <c r="Z65" s="4"/>
    </row>
    <row r="66">
      <c r="A66" t="s">
        <v>20</v>
      </c>
      <c r="B66" t="s">
        <v>19</v>
      </c>
      <c r="E66" s="4"/>
      <c r="G66" s="4">
        <v>95</v>
      </c>
      <c r="H66" s="4"/>
      <c r="I66" s="4"/>
      <c r="K66" s="3"/>
      <c r="L66" s="3">
        <v>5</v>
      </c>
      <c r="M66" s="4"/>
    </row>
    <row r="67">
      <c r="B67" t="s">
        <v>1</v>
      </c>
      <c r="C67" t="s">
        <v>2</v>
      </c>
      <c r="E67" s="9"/>
      <c r="G67" t="s">
        <v>1</v>
      </c>
      <c r="H67" t="s">
        <v>2</v>
      </c>
      <c r="I67" s="4"/>
      <c r="L67" t="s">
        <v>1</v>
      </c>
      <c r="M67" t="s">
        <v>2</v>
      </c>
    </row>
    <row r="68">
      <c r="A68">
        <v>0</v>
      </c>
      <c r="B68">
        <v>1500</v>
      </c>
      <c r="C68">
        <v>0</v>
      </c>
      <c r="F68">
        <v>0</v>
      </c>
      <c r="G68">
        <v>1680</v>
      </c>
      <c r="H68">
        <v>-200</v>
      </c>
      <c r="K68">
        <v>0</v>
      </c>
      <c r="L68">
        <v>1500</v>
      </c>
      <c r="M68">
        <v>0</v>
      </c>
      <c r="N68" s="5"/>
      <c r="O68" s="5"/>
      <c r="U68" s="10"/>
    </row>
    <row r="69">
      <c r="A69">
        <v>1</v>
      </c>
      <c r="B69">
        <v>1680</v>
      </c>
      <c r="C69">
        <v>-200</v>
      </c>
      <c r="F69">
        <v>1</v>
      </c>
      <c r="G69">
        <v>1860</v>
      </c>
      <c r="H69">
        <v>-200</v>
      </c>
      <c r="K69">
        <v>1</v>
      </c>
      <c r="L69">
        <v>1500</v>
      </c>
      <c r="M69">
        <v>0</v>
      </c>
    </row>
    <row r="70">
      <c r="A70">
        <v>2</v>
      </c>
      <c r="B70">
        <v>1457.7777777777801</v>
      </c>
      <c r="C70">
        <v>200</v>
      </c>
      <c r="F70">
        <v>2</v>
      </c>
      <c r="G70">
        <v>1860</v>
      </c>
      <c r="H70">
        <v>0</v>
      </c>
      <c r="K70">
        <v>2</v>
      </c>
      <c r="L70">
        <v>1277.7777777777801</v>
      </c>
      <c r="M70">
        <v>200</v>
      </c>
    </row>
    <row r="71">
      <c r="A71">
        <v>3</v>
      </c>
      <c r="B71">
        <v>1637.8</v>
      </c>
      <c r="C71">
        <v>-200</v>
      </c>
      <c r="F71">
        <v>3</v>
      </c>
      <c r="G71">
        <v>2040</v>
      </c>
      <c r="H71">
        <v>-200</v>
      </c>
      <c r="K71">
        <v>3</v>
      </c>
      <c r="L71">
        <v>1277.8</v>
      </c>
      <c r="M71">
        <v>0</v>
      </c>
    </row>
    <row r="72">
      <c r="A72">
        <v>4</v>
      </c>
      <c r="B72">
        <v>1817.8</v>
      </c>
      <c r="C72">
        <v>-200</v>
      </c>
      <c r="F72">
        <v>4</v>
      </c>
      <c r="G72">
        <v>2220</v>
      </c>
      <c r="H72">
        <v>-200</v>
      </c>
      <c r="K72">
        <v>4</v>
      </c>
      <c r="L72">
        <v>1457.8</v>
      </c>
      <c r="M72">
        <v>-200</v>
      </c>
    </row>
    <row r="73">
      <c r="A73">
        <v>5</v>
      </c>
      <c r="B73">
        <v>1817.8</v>
      </c>
      <c r="C73">
        <v>0</v>
      </c>
      <c r="F73">
        <v>5</v>
      </c>
      <c r="G73">
        <v>2220</v>
      </c>
      <c r="H73">
        <v>0</v>
      </c>
      <c r="K73">
        <v>5</v>
      </c>
      <c r="L73">
        <v>1235.5777777777801</v>
      </c>
      <c r="M73">
        <v>200</v>
      </c>
    </row>
    <row r="74">
      <c r="A74">
        <v>6</v>
      </c>
      <c r="B74">
        <v>1817.8</v>
      </c>
      <c r="C74">
        <v>0</v>
      </c>
      <c r="F74">
        <v>6</v>
      </c>
      <c r="G74">
        <v>2220</v>
      </c>
      <c r="H74">
        <v>0</v>
      </c>
      <c r="K74">
        <v>6</v>
      </c>
      <c r="L74">
        <v>1235.5999999999999</v>
      </c>
      <c r="M74">
        <v>0</v>
      </c>
    </row>
    <row r="75">
      <c r="A75">
        <v>7</v>
      </c>
      <c r="B75">
        <v>1595.5777777777801</v>
      </c>
      <c r="C75">
        <v>200</v>
      </c>
      <c r="F75">
        <v>7</v>
      </c>
      <c r="G75">
        <v>1997.7777777777801</v>
      </c>
      <c r="H75">
        <v>200</v>
      </c>
      <c r="K75">
        <v>7</v>
      </c>
      <c r="L75">
        <v>1013.37777777778</v>
      </c>
      <c r="M75">
        <v>200</v>
      </c>
    </row>
    <row r="76">
      <c r="A76">
        <v>8</v>
      </c>
      <c r="B76">
        <v>1373.37777777778</v>
      </c>
      <c r="C76">
        <v>200</v>
      </c>
      <c r="F76">
        <v>8</v>
      </c>
      <c r="G76">
        <v>1775.5777777777801</v>
      </c>
      <c r="H76">
        <v>200</v>
      </c>
      <c r="K76">
        <v>8</v>
      </c>
      <c r="L76">
        <v>791.17777777777803</v>
      </c>
      <c r="M76">
        <v>200</v>
      </c>
    </row>
    <row r="77">
      <c r="A77">
        <v>9</v>
      </c>
      <c r="B77">
        <v>1151.17777777778</v>
      </c>
      <c r="C77">
        <v>200</v>
      </c>
      <c r="F77">
        <v>9</v>
      </c>
      <c r="G77">
        <v>1553.37777777778</v>
      </c>
      <c r="H77">
        <v>200</v>
      </c>
      <c r="K77">
        <v>9</v>
      </c>
      <c r="L77">
        <v>568.97777777777799</v>
      </c>
      <c r="M77">
        <v>200</v>
      </c>
    </row>
    <row r="78">
      <c r="A78">
        <v>10</v>
      </c>
      <c r="B78">
        <v>1308.9000000000001</v>
      </c>
      <c r="C78">
        <v>-175.222222222222</v>
      </c>
      <c r="F78">
        <v>10</v>
      </c>
      <c r="G78">
        <v>1733.3555555555599</v>
      </c>
      <c r="H78">
        <v>-199.950617283951</v>
      </c>
      <c r="K78">
        <v>10</v>
      </c>
      <c r="L78">
        <v>749</v>
      </c>
      <c r="M78">
        <v>-200</v>
      </c>
    </row>
    <row r="79">
      <c r="A79">
        <v>11</v>
      </c>
      <c r="B79">
        <v>1308.9000000000001</v>
      </c>
      <c r="C79">
        <v>0</v>
      </c>
      <c r="F79">
        <v>11</v>
      </c>
      <c r="G79">
        <v>1733.4000000000001</v>
      </c>
      <c r="H79">
        <v>0</v>
      </c>
      <c r="K79">
        <v>11</v>
      </c>
      <c r="L79">
        <v>749</v>
      </c>
      <c r="M79">
        <v>0</v>
      </c>
    </row>
    <row r="80">
      <c r="A80">
        <v>12</v>
      </c>
      <c r="B80">
        <v>1224.4000000000001</v>
      </c>
      <c r="C80">
        <v>76.049999999999997</v>
      </c>
      <c r="F80">
        <v>12</v>
      </c>
      <c r="G80">
        <v>1511.17777777778</v>
      </c>
      <c r="H80">
        <v>200</v>
      </c>
      <c r="K80">
        <v>12</v>
      </c>
      <c r="L80">
        <v>526.77777777777806</v>
      </c>
      <c r="M80">
        <v>200</v>
      </c>
    </row>
    <row r="81">
      <c r="A81">
        <v>13</v>
      </c>
      <c r="B81">
        <v>1224.4000000000001</v>
      </c>
      <c r="C81">
        <v>0</v>
      </c>
      <c r="F81">
        <v>13</v>
      </c>
      <c r="G81">
        <v>1511.2</v>
      </c>
      <c r="H81">
        <v>0</v>
      </c>
      <c r="K81">
        <v>13</v>
      </c>
      <c r="L81">
        <v>526.79999999999995</v>
      </c>
      <c r="M81">
        <v>0</v>
      </c>
    </row>
    <row r="82">
      <c r="A82">
        <v>14</v>
      </c>
      <c r="B82">
        <v>1224.4000000000001</v>
      </c>
      <c r="C82">
        <v>0</v>
      </c>
      <c r="F82">
        <v>14</v>
      </c>
      <c r="G82">
        <v>1488.9000000000001</v>
      </c>
      <c r="H82">
        <v>20.07</v>
      </c>
      <c r="K82">
        <v>14</v>
      </c>
      <c r="L82">
        <v>304.57777777777801</v>
      </c>
      <c r="M82">
        <v>200</v>
      </c>
    </row>
    <row r="83">
      <c r="A83">
        <v>15</v>
      </c>
      <c r="B83">
        <v>1224.4000000000001</v>
      </c>
      <c r="C83">
        <v>0</v>
      </c>
      <c r="F83">
        <v>15</v>
      </c>
      <c r="G83">
        <v>1668.9000000000001</v>
      </c>
      <c r="H83">
        <v>-200</v>
      </c>
      <c r="K83">
        <v>15</v>
      </c>
      <c r="L83">
        <v>82.377777777777794</v>
      </c>
      <c r="M83">
        <v>200</v>
      </c>
    </row>
    <row r="84">
      <c r="A84">
        <v>16</v>
      </c>
      <c r="B84">
        <v>1224.4000000000001</v>
      </c>
      <c r="C84">
        <v>0</v>
      </c>
      <c r="F84">
        <v>16</v>
      </c>
      <c r="G84">
        <v>1848.9000000000001</v>
      </c>
      <c r="H84">
        <v>-200</v>
      </c>
      <c r="K84">
        <v>16</v>
      </c>
      <c r="L84">
        <v>82.400000000000006</v>
      </c>
      <c r="M84">
        <v>0</v>
      </c>
    </row>
    <row r="85">
      <c r="A85">
        <v>17</v>
      </c>
      <c r="B85">
        <v>1319.9777777777799</v>
      </c>
      <c r="C85">
        <v>-106.197530864198</v>
      </c>
      <c r="F85">
        <v>17</v>
      </c>
      <c r="G85">
        <v>2028.9000000000001</v>
      </c>
      <c r="H85">
        <v>-200</v>
      </c>
      <c r="K85">
        <v>17</v>
      </c>
      <c r="L85">
        <v>82.400000000000006</v>
      </c>
      <c r="M85">
        <v>0</v>
      </c>
    </row>
    <row r="86">
      <c r="A86">
        <v>18</v>
      </c>
      <c r="B86">
        <v>1182.2222222222199</v>
      </c>
      <c r="C86">
        <v>124</v>
      </c>
      <c r="F86">
        <v>18</v>
      </c>
      <c r="G86">
        <v>2208.9000000000001</v>
      </c>
      <c r="H86">
        <v>-200</v>
      </c>
      <c r="K86">
        <v>18</v>
      </c>
      <c r="L86">
        <v>0</v>
      </c>
      <c r="M86">
        <v>74.159999999999997</v>
      </c>
    </row>
    <row r="87">
      <c r="A87">
        <v>19</v>
      </c>
      <c r="B87">
        <v>959.97777777777799</v>
      </c>
      <c r="C87">
        <v>200</v>
      </c>
      <c r="F87">
        <v>19</v>
      </c>
      <c r="G87">
        <v>1986.67777777778</v>
      </c>
      <c r="H87">
        <v>200</v>
      </c>
      <c r="K87">
        <v>19</v>
      </c>
      <c r="L87">
        <v>0</v>
      </c>
      <c r="M87">
        <v>0</v>
      </c>
    </row>
    <row r="88">
      <c r="A88">
        <v>20</v>
      </c>
      <c r="B88">
        <v>960</v>
      </c>
      <c r="C88">
        <v>0</v>
      </c>
      <c r="F88">
        <v>20</v>
      </c>
      <c r="G88">
        <v>2166.6999999999998</v>
      </c>
      <c r="H88">
        <v>-200</v>
      </c>
      <c r="K88">
        <v>20</v>
      </c>
      <c r="L88">
        <v>0</v>
      </c>
      <c r="M88">
        <v>0</v>
      </c>
    </row>
    <row r="89">
      <c r="A89">
        <v>21</v>
      </c>
      <c r="B89">
        <v>960</v>
      </c>
      <c r="C89">
        <v>0</v>
      </c>
      <c r="F89">
        <v>21</v>
      </c>
      <c r="G89">
        <v>2346.6999999999998</v>
      </c>
      <c r="H89">
        <v>-200</v>
      </c>
      <c r="K89">
        <v>21</v>
      </c>
      <c r="L89">
        <v>0</v>
      </c>
      <c r="M89">
        <v>0</v>
      </c>
    </row>
    <row r="90">
      <c r="A90">
        <v>22</v>
      </c>
      <c r="B90">
        <v>960</v>
      </c>
      <c r="C90">
        <v>0</v>
      </c>
      <c r="F90">
        <v>22</v>
      </c>
      <c r="G90">
        <v>2526.6999999999998</v>
      </c>
      <c r="H90">
        <v>-200</v>
      </c>
      <c r="K90">
        <v>22</v>
      </c>
      <c r="L90">
        <v>0</v>
      </c>
      <c r="M90">
        <v>0</v>
      </c>
    </row>
    <row r="91">
      <c r="A91">
        <v>23</v>
      </c>
      <c r="B91">
        <v>1500</v>
      </c>
      <c r="C91">
        <v>-600</v>
      </c>
      <c r="F91">
        <v>23</v>
      </c>
      <c r="G91">
        <v>1500</v>
      </c>
      <c r="H91">
        <v>1140.7777777777801</v>
      </c>
      <c r="K91">
        <v>23</v>
      </c>
      <c r="L91">
        <v>1500</v>
      </c>
      <c r="M91">
        <v>-1666.6666666666699</v>
      </c>
    </row>
    <row r="92"/>
    <row r="93">
      <c r="A93" s="4"/>
      <c r="B93" s="4"/>
      <c r="C93" s="4">
        <v>-48</v>
      </c>
      <c r="D93" s="4"/>
      <c r="E93" s="4"/>
      <c r="F93" s="4"/>
      <c r="G93" s="4"/>
      <c r="H93" s="4">
        <v>-9844</v>
      </c>
      <c r="I93" s="4"/>
      <c r="J93" s="4"/>
      <c r="K93" s="4"/>
      <c r="L93" s="4"/>
      <c r="M93" s="4">
        <v>-2233</v>
      </c>
    </row>
    <row r="95">
      <c r="A95" t="s">
        <v>21</v>
      </c>
      <c r="B95" t="s">
        <v>19</v>
      </c>
      <c r="E95" s="4"/>
      <c r="G95" s="4">
        <v>95</v>
      </c>
      <c r="H95" s="4"/>
      <c r="I95" s="4"/>
      <c r="K95" s="3"/>
      <c r="L95" s="3">
        <v>5</v>
      </c>
      <c r="M95" s="4"/>
      <c r="V95" s="4"/>
    </row>
    <row r="96">
      <c r="B96" t="s">
        <v>1</v>
      </c>
      <c r="C96" t="s">
        <v>2</v>
      </c>
      <c r="E96" s="9"/>
      <c r="G96" t="s">
        <v>1</v>
      </c>
      <c r="H96" t="s">
        <v>2</v>
      </c>
      <c r="I96" s="4"/>
      <c r="L96" t="s">
        <v>1</v>
      </c>
      <c r="M96" t="s">
        <v>2</v>
      </c>
    </row>
    <row r="97">
      <c r="A97">
        <v>0</v>
      </c>
      <c r="B97">
        <v>1500</v>
      </c>
      <c r="C97">
        <v>0</v>
      </c>
      <c r="F97">
        <v>0</v>
      </c>
      <c r="G97">
        <v>1680</v>
      </c>
      <c r="H97">
        <v>-200</v>
      </c>
      <c r="K97">
        <v>0</v>
      </c>
      <c r="L97">
        <v>1500</v>
      </c>
      <c r="M97">
        <v>0</v>
      </c>
      <c r="Z97" s="4"/>
    </row>
    <row r="98">
      <c r="A98">
        <v>1</v>
      </c>
      <c r="B98">
        <v>1680</v>
      </c>
      <c r="C98">
        <v>-200</v>
      </c>
      <c r="F98">
        <v>1</v>
      </c>
      <c r="G98">
        <v>1860</v>
      </c>
      <c r="H98">
        <v>-200</v>
      </c>
      <c r="K98">
        <v>1</v>
      </c>
      <c r="L98">
        <v>1500</v>
      </c>
      <c r="M98">
        <v>0</v>
      </c>
    </row>
    <row r="99">
      <c r="A99">
        <v>2</v>
      </c>
      <c r="B99">
        <v>1457.7777777777801</v>
      </c>
      <c r="C99">
        <v>200</v>
      </c>
      <c r="F99">
        <v>2</v>
      </c>
      <c r="G99">
        <v>1860</v>
      </c>
      <c r="H99">
        <v>0</v>
      </c>
      <c r="K99">
        <v>2</v>
      </c>
      <c r="L99">
        <v>1277.7777777777801</v>
      </c>
      <c r="M99">
        <v>200</v>
      </c>
    </row>
    <row r="100">
      <c r="A100">
        <v>3</v>
      </c>
      <c r="B100">
        <v>1637.8</v>
      </c>
      <c r="C100">
        <v>-200</v>
      </c>
      <c r="F100">
        <v>3</v>
      </c>
      <c r="G100">
        <v>2040</v>
      </c>
      <c r="H100">
        <v>-200</v>
      </c>
      <c r="K100">
        <v>3</v>
      </c>
      <c r="L100">
        <v>1277.8</v>
      </c>
      <c r="M100">
        <v>0</v>
      </c>
    </row>
    <row r="101">
      <c r="A101">
        <v>4</v>
      </c>
      <c r="B101">
        <v>1817.8</v>
      </c>
      <c r="C101">
        <v>-200</v>
      </c>
      <c r="F101">
        <v>4</v>
      </c>
      <c r="G101">
        <v>2220</v>
      </c>
      <c r="H101">
        <v>-200</v>
      </c>
      <c r="K101">
        <v>4</v>
      </c>
      <c r="L101">
        <v>1457.8</v>
      </c>
      <c r="M101">
        <v>-200</v>
      </c>
    </row>
    <row r="102">
      <c r="A102">
        <v>5</v>
      </c>
      <c r="B102">
        <v>1817.8</v>
      </c>
      <c r="C102">
        <v>0</v>
      </c>
      <c r="F102">
        <v>5</v>
      </c>
      <c r="G102">
        <v>2220</v>
      </c>
      <c r="H102">
        <v>0</v>
      </c>
      <c r="K102">
        <v>5</v>
      </c>
      <c r="L102">
        <v>1235.5777777777801</v>
      </c>
      <c r="M102">
        <v>200</v>
      </c>
    </row>
    <row r="103">
      <c r="A103">
        <v>6</v>
      </c>
      <c r="B103">
        <v>1817.8</v>
      </c>
      <c r="C103">
        <v>0</v>
      </c>
      <c r="F103">
        <v>6</v>
      </c>
      <c r="G103">
        <v>2220</v>
      </c>
      <c r="H103">
        <v>0</v>
      </c>
      <c r="K103">
        <v>6</v>
      </c>
      <c r="L103">
        <v>1235.5999999999999</v>
      </c>
      <c r="M103">
        <v>0</v>
      </c>
    </row>
    <row r="104">
      <c r="A104">
        <v>7</v>
      </c>
      <c r="B104">
        <v>1595.5777777777801</v>
      </c>
      <c r="C104">
        <v>200</v>
      </c>
      <c r="F104">
        <v>7</v>
      </c>
      <c r="G104">
        <v>1997.7777777777801</v>
      </c>
      <c r="H104">
        <v>200</v>
      </c>
      <c r="K104">
        <v>7</v>
      </c>
      <c r="L104">
        <v>1013.37777777778</v>
      </c>
      <c r="M104">
        <v>200</v>
      </c>
    </row>
    <row r="105">
      <c r="A105">
        <v>8</v>
      </c>
      <c r="B105">
        <v>1373.37777777778</v>
      </c>
      <c r="C105">
        <v>200</v>
      </c>
      <c r="F105">
        <v>8</v>
      </c>
      <c r="G105">
        <v>1775.5777777777801</v>
      </c>
      <c r="H105">
        <v>200</v>
      </c>
      <c r="K105">
        <v>8</v>
      </c>
      <c r="L105">
        <v>791.17777777777803</v>
      </c>
      <c r="M105">
        <v>200</v>
      </c>
    </row>
    <row r="106">
      <c r="A106">
        <v>9</v>
      </c>
      <c r="B106">
        <v>1151.17777777778</v>
      </c>
      <c r="C106">
        <v>200</v>
      </c>
      <c r="F106">
        <v>9</v>
      </c>
      <c r="G106">
        <v>1553.37777777778</v>
      </c>
      <c r="H106">
        <v>200</v>
      </c>
      <c r="K106">
        <v>9</v>
      </c>
      <c r="L106">
        <v>568.97777777777799</v>
      </c>
      <c r="M106">
        <v>200</v>
      </c>
    </row>
    <row r="107">
      <c r="A107">
        <v>10</v>
      </c>
      <c r="B107">
        <v>1308.9000000000001</v>
      </c>
      <c r="C107">
        <v>-175.222222222222</v>
      </c>
      <c r="F107">
        <v>10</v>
      </c>
      <c r="G107">
        <v>1553.4000000000001</v>
      </c>
      <c r="H107">
        <v>0</v>
      </c>
      <c r="K107">
        <v>10</v>
      </c>
      <c r="L107">
        <v>569</v>
      </c>
      <c r="M107">
        <v>0</v>
      </c>
    </row>
    <row r="108">
      <c r="A108">
        <v>11</v>
      </c>
      <c r="B108">
        <v>1086.67777777778</v>
      </c>
      <c r="C108">
        <v>200</v>
      </c>
      <c r="F108">
        <v>11</v>
      </c>
      <c r="G108">
        <v>1553.4000000000001</v>
      </c>
      <c r="H108">
        <v>0</v>
      </c>
      <c r="K108">
        <v>11</v>
      </c>
      <c r="L108">
        <v>569</v>
      </c>
      <c r="M108">
        <v>0</v>
      </c>
    </row>
    <row r="109">
      <c r="A109">
        <v>12</v>
      </c>
      <c r="B109">
        <v>1044.4000000000001</v>
      </c>
      <c r="C109">
        <v>38.07</v>
      </c>
      <c r="F109">
        <v>12</v>
      </c>
      <c r="G109">
        <v>1331.17777777778</v>
      </c>
      <c r="H109">
        <v>200</v>
      </c>
      <c r="K109">
        <v>12</v>
      </c>
      <c r="L109">
        <v>346.777777777778</v>
      </c>
      <c r="M109">
        <v>200</v>
      </c>
    </row>
    <row r="110">
      <c r="A110">
        <v>13</v>
      </c>
      <c r="B110">
        <v>1224.4000000000001</v>
      </c>
      <c r="C110">
        <v>-200</v>
      </c>
      <c r="F110">
        <v>13</v>
      </c>
      <c r="G110">
        <v>1331.2</v>
      </c>
      <c r="H110">
        <v>0</v>
      </c>
      <c r="K110">
        <v>13</v>
      </c>
      <c r="L110">
        <v>346.80000000000001</v>
      </c>
      <c r="M110">
        <v>0</v>
      </c>
    </row>
    <row r="111">
      <c r="A111">
        <v>14</v>
      </c>
      <c r="B111">
        <v>1224.4000000000001</v>
      </c>
      <c r="C111">
        <v>0</v>
      </c>
      <c r="F111">
        <v>14</v>
      </c>
      <c r="G111">
        <v>1331.2</v>
      </c>
      <c r="H111">
        <v>0</v>
      </c>
      <c r="K111">
        <v>14</v>
      </c>
      <c r="L111">
        <v>124.577777777778</v>
      </c>
      <c r="M111">
        <v>200</v>
      </c>
    </row>
    <row r="112">
      <c r="A112">
        <v>15</v>
      </c>
      <c r="B112">
        <v>1224.4000000000001</v>
      </c>
      <c r="C112">
        <v>0</v>
      </c>
      <c r="F112">
        <v>15</v>
      </c>
      <c r="G112">
        <v>1511.2</v>
      </c>
      <c r="H112">
        <v>-200</v>
      </c>
      <c r="K112">
        <v>15</v>
      </c>
      <c r="L112">
        <v>124.59999999999999</v>
      </c>
      <c r="M112">
        <v>0</v>
      </c>
    </row>
    <row r="113">
      <c r="A113">
        <v>16</v>
      </c>
      <c r="B113">
        <v>1224.4000000000001</v>
      </c>
      <c r="C113">
        <v>0</v>
      </c>
      <c r="F113">
        <v>16</v>
      </c>
      <c r="G113">
        <v>1691.2</v>
      </c>
      <c r="H113">
        <v>-200</v>
      </c>
      <c r="K113">
        <v>16</v>
      </c>
      <c r="L113">
        <v>124.59999999999999</v>
      </c>
      <c r="M113">
        <v>0</v>
      </c>
    </row>
    <row r="114">
      <c r="A114">
        <v>17</v>
      </c>
      <c r="B114">
        <v>1224.4000000000001</v>
      </c>
      <c r="C114">
        <v>0</v>
      </c>
      <c r="F114">
        <v>17</v>
      </c>
      <c r="G114">
        <v>1871.2</v>
      </c>
      <c r="H114">
        <v>-200</v>
      </c>
      <c r="K114">
        <v>17</v>
      </c>
      <c r="L114">
        <v>0</v>
      </c>
      <c r="M114">
        <v>112.14</v>
      </c>
    </row>
    <row r="115">
      <c r="A115">
        <v>18</v>
      </c>
      <c r="B115">
        <v>1182.2222222222199</v>
      </c>
      <c r="C115">
        <v>37.9600000000001</v>
      </c>
      <c r="F115">
        <v>18</v>
      </c>
      <c r="G115">
        <v>1871.2</v>
      </c>
      <c r="H115">
        <v>0</v>
      </c>
      <c r="K115">
        <v>18</v>
      </c>
      <c r="L115">
        <v>0</v>
      </c>
      <c r="M115">
        <v>0</v>
      </c>
    </row>
    <row r="116">
      <c r="A116">
        <v>19</v>
      </c>
      <c r="B116">
        <v>959.97777777777799</v>
      </c>
      <c r="C116">
        <v>200</v>
      </c>
      <c r="F116">
        <v>19</v>
      </c>
      <c r="G116">
        <v>1648.9777777777799</v>
      </c>
      <c r="H116">
        <v>200</v>
      </c>
      <c r="K116">
        <v>19</v>
      </c>
      <c r="L116">
        <v>0</v>
      </c>
      <c r="M116">
        <v>0</v>
      </c>
    </row>
    <row r="117">
      <c r="A117">
        <v>20</v>
      </c>
      <c r="B117">
        <v>960</v>
      </c>
      <c r="C117">
        <v>0</v>
      </c>
      <c r="F117">
        <v>20</v>
      </c>
      <c r="G117">
        <v>1649</v>
      </c>
      <c r="H117">
        <v>0</v>
      </c>
      <c r="K117">
        <v>20</v>
      </c>
      <c r="L117">
        <v>0</v>
      </c>
      <c r="M117">
        <v>0</v>
      </c>
    </row>
    <row r="118">
      <c r="A118">
        <v>21</v>
      </c>
      <c r="B118">
        <v>960</v>
      </c>
      <c r="C118">
        <v>0</v>
      </c>
      <c r="F118">
        <v>21</v>
      </c>
      <c r="G118">
        <v>1829</v>
      </c>
      <c r="H118">
        <v>-200</v>
      </c>
      <c r="K118">
        <v>21</v>
      </c>
      <c r="L118">
        <v>0</v>
      </c>
      <c r="M118">
        <v>0</v>
      </c>
    </row>
    <row r="119">
      <c r="A119">
        <v>22</v>
      </c>
      <c r="B119">
        <v>960</v>
      </c>
      <c r="C119">
        <v>0</v>
      </c>
      <c r="F119">
        <v>22</v>
      </c>
      <c r="G119">
        <v>2009</v>
      </c>
      <c r="H119">
        <v>-200</v>
      </c>
      <c r="K119">
        <v>22</v>
      </c>
      <c r="L119">
        <v>0</v>
      </c>
      <c r="M119">
        <v>0</v>
      </c>
    </row>
    <row r="120">
      <c r="A120">
        <v>23</v>
      </c>
      <c r="B120">
        <v>1500</v>
      </c>
      <c r="C120">
        <v>-600</v>
      </c>
      <c r="F120">
        <v>23</v>
      </c>
      <c r="G120">
        <v>1500</v>
      </c>
      <c r="H120">
        <v>565.555555555556</v>
      </c>
      <c r="K120">
        <v>23</v>
      </c>
      <c r="L120">
        <v>1500</v>
      </c>
      <c r="M120">
        <v>-1666.6666666666699</v>
      </c>
    </row>
    <row r="122">
      <c r="A122" s="5"/>
      <c r="B122" s="5"/>
      <c r="C122" s="5">
        <v>-1832</v>
      </c>
      <c r="D122" s="5"/>
      <c r="E122" s="5"/>
      <c r="F122" s="5"/>
      <c r="G122" s="5"/>
      <c r="H122" s="5">
        <v>-2301</v>
      </c>
      <c r="I122" s="5"/>
      <c r="J122" s="5"/>
      <c r="K122" s="5"/>
      <c r="L122" s="5"/>
      <c r="M122" s="5">
        <v>-1439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H1" t="s">
        <v>1</v>
      </c>
      <c r="I1" t="s">
        <v>2</v>
      </c>
      <c r="K1" s="11" t="s">
        <v>1</v>
      </c>
      <c r="L1" s="11" t="s">
        <v>2</v>
      </c>
      <c r="N1" s="2" t="s">
        <v>3</v>
      </c>
      <c r="O1" s="2" t="s">
        <v>4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</row>
    <row r="2">
      <c r="E2" s="4">
        <v>15.690998593697</v>
      </c>
      <c r="G2">
        <v>0</v>
      </c>
      <c r="H2">
        <v>1680</v>
      </c>
      <c r="I2">
        <v>-200</v>
      </c>
      <c r="K2" s="11">
        <v>1680</v>
      </c>
      <c r="L2" s="11">
        <v>-200</v>
      </c>
      <c r="N2" s="2">
        <v>1680</v>
      </c>
      <c r="O2" s="2">
        <v>-200</v>
      </c>
      <c r="Y2">
        <v>15.44</v>
      </c>
      <c r="Z2">
        <v>-200</v>
      </c>
      <c r="AA2">
        <v>16.170000000000002</v>
      </c>
      <c r="AD2" s="4">
        <f t="shared" ref="AD2:AD9" si="32">I2-Z2</f>
        <v>0</v>
      </c>
      <c r="AE2" s="4">
        <f t="shared" ref="AE2:AE9" si="33">AA2*AD2</f>
        <v>0</v>
      </c>
      <c r="AG2" s="5">
        <f t="shared" ref="AG2:AG9" si="34">L2-Z2</f>
        <v>0</v>
      </c>
      <c r="AH2" s="5">
        <f t="shared" ref="AH2:AH9" si="35">AG2*AA2</f>
        <v>0</v>
      </c>
    </row>
    <row r="3">
      <c r="E3" s="4">
        <v>15.052697712867801</v>
      </c>
      <c r="G3">
        <v>1</v>
      </c>
      <c r="H3">
        <v>1860</v>
      </c>
      <c r="I3">
        <v>-200</v>
      </c>
      <c r="K3" s="11">
        <v>1860</v>
      </c>
      <c r="L3" s="11">
        <v>-200</v>
      </c>
      <c r="N3" s="2">
        <v>1860</v>
      </c>
      <c r="O3" s="2">
        <v>-200</v>
      </c>
      <c r="Y3">
        <v>15.390000000000001</v>
      </c>
      <c r="Z3">
        <v>-200</v>
      </c>
      <c r="AA3">
        <v>14.9</v>
      </c>
      <c r="AD3" s="4">
        <f t="shared" si="32"/>
        <v>0</v>
      </c>
      <c r="AE3" s="4">
        <f t="shared" si="33"/>
        <v>0</v>
      </c>
      <c r="AG3" s="5">
        <f t="shared" si="34"/>
        <v>0</v>
      </c>
      <c r="AH3" s="5">
        <f t="shared" si="35"/>
        <v>0</v>
      </c>
    </row>
    <row r="4">
      <c r="E4" s="4">
        <v>15.8603128356462</v>
      </c>
      <c r="G4">
        <v>2</v>
      </c>
      <c r="H4">
        <v>2040</v>
      </c>
      <c r="I4">
        <v>-200</v>
      </c>
      <c r="K4" s="11">
        <v>2040</v>
      </c>
      <c r="L4" s="11">
        <v>-200</v>
      </c>
      <c r="N4" s="2">
        <v>2040</v>
      </c>
      <c r="O4" s="2">
        <v>-200</v>
      </c>
      <c r="Y4">
        <v>15.23</v>
      </c>
      <c r="Z4">
        <v>-200</v>
      </c>
      <c r="AA4">
        <v>11.210000000000001</v>
      </c>
      <c r="AD4" s="4">
        <f t="shared" si="32"/>
        <v>0</v>
      </c>
      <c r="AE4" s="4">
        <f t="shared" si="33"/>
        <v>0</v>
      </c>
      <c r="AG4" s="5">
        <f t="shared" si="34"/>
        <v>0</v>
      </c>
      <c r="AH4" s="5">
        <f t="shared" si="35"/>
        <v>0</v>
      </c>
    </row>
    <row r="5">
      <c r="E5" s="4">
        <v>15.3504955885537</v>
      </c>
      <c r="G5">
        <v>3</v>
      </c>
      <c r="H5">
        <v>2220</v>
      </c>
      <c r="I5">
        <v>-200</v>
      </c>
      <c r="K5" s="11">
        <v>2220</v>
      </c>
      <c r="L5" s="11">
        <v>-200</v>
      </c>
      <c r="N5" s="2">
        <v>2220</v>
      </c>
      <c r="O5" s="2">
        <v>-200</v>
      </c>
      <c r="Y5">
        <v>15.390000000000001</v>
      </c>
      <c r="Z5">
        <v>-200</v>
      </c>
      <c r="AA5">
        <v>12.380000000000001</v>
      </c>
      <c r="AD5" s="4">
        <f t="shared" si="32"/>
        <v>0</v>
      </c>
      <c r="AE5" s="4">
        <f t="shared" si="33"/>
        <v>0</v>
      </c>
      <c r="AG5" s="5">
        <f t="shared" si="34"/>
        <v>0</v>
      </c>
      <c r="AH5" s="5">
        <f t="shared" si="35"/>
        <v>0</v>
      </c>
    </row>
    <row r="6">
      <c r="E6" s="4">
        <v>15.644021628589201</v>
      </c>
      <c r="G6">
        <v>4</v>
      </c>
      <c r="H6">
        <v>2400</v>
      </c>
      <c r="I6">
        <v>-200</v>
      </c>
      <c r="K6" s="11">
        <v>2400</v>
      </c>
      <c r="L6" s="11">
        <v>-200</v>
      </c>
      <c r="N6" s="2">
        <v>2400</v>
      </c>
      <c r="O6" s="2">
        <v>-200</v>
      </c>
      <c r="Y6">
        <v>18.379999999999999</v>
      </c>
      <c r="Z6">
        <v>-200</v>
      </c>
      <c r="AA6">
        <v>19.760000000000002</v>
      </c>
      <c r="AD6" s="4">
        <f t="shared" si="32"/>
        <v>0</v>
      </c>
      <c r="AE6" s="4">
        <f t="shared" si="33"/>
        <v>0</v>
      </c>
      <c r="AG6" s="5">
        <f t="shared" si="34"/>
        <v>0</v>
      </c>
      <c r="AH6" s="5">
        <f t="shared" si="35"/>
        <v>0</v>
      </c>
    </row>
    <row r="7">
      <c r="E7" s="4">
        <v>22.4867134381726</v>
      </c>
      <c r="G7">
        <v>5</v>
      </c>
      <c r="H7">
        <v>2400</v>
      </c>
      <c r="I7">
        <v>0</v>
      </c>
      <c r="K7" s="11">
        <v>2400</v>
      </c>
      <c r="L7" s="11">
        <v>0</v>
      </c>
      <c r="N7" s="2">
        <v>2400</v>
      </c>
      <c r="O7" s="2">
        <v>0</v>
      </c>
      <c r="Y7">
        <v>25.510000000000002</v>
      </c>
      <c r="Z7">
        <v>0</v>
      </c>
      <c r="AA7">
        <v>27.760000000000002</v>
      </c>
      <c r="AD7" s="4">
        <f t="shared" si="32"/>
        <v>0</v>
      </c>
      <c r="AE7" s="4">
        <f t="shared" si="33"/>
        <v>0</v>
      </c>
      <c r="AG7" s="5">
        <f t="shared" si="34"/>
        <v>0</v>
      </c>
      <c r="AH7" s="5">
        <f t="shared" si="35"/>
        <v>0</v>
      </c>
    </row>
    <row r="8">
      <c r="E8" s="4">
        <v>25.582674755677999</v>
      </c>
      <c r="G8">
        <v>6</v>
      </c>
      <c r="H8">
        <v>2400</v>
      </c>
      <c r="I8">
        <v>0</v>
      </c>
      <c r="K8" s="11">
        <v>2400</v>
      </c>
      <c r="L8" s="11">
        <v>0</v>
      </c>
      <c r="N8" s="2">
        <v>2400</v>
      </c>
      <c r="O8" s="2">
        <v>0</v>
      </c>
      <c r="Y8">
        <v>25.879999999999999</v>
      </c>
      <c r="Z8">
        <v>0</v>
      </c>
      <c r="AA8">
        <v>27.059999999999999</v>
      </c>
      <c r="AD8" s="4">
        <f t="shared" si="32"/>
        <v>0</v>
      </c>
      <c r="AE8" s="4">
        <f t="shared" si="33"/>
        <v>0</v>
      </c>
      <c r="AG8" s="5">
        <f t="shared" si="34"/>
        <v>0</v>
      </c>
      <c r="AH8" s="5">
        <f t="shared" si="35"/>
        <v>0</v>
      </c>
    </row>
    <row r="9">
      <c r="E9" s="4">
        <v>25.438812418904799</v>
      </c>
      <c r="G9">
        <v>7</v>
      </c>
      <c r="H9">
        <v>2400</v>
      </c>
      <c r="I9">
        <v>0</v>
      </c>
      <c r="K9" s="11">
        <v>2400</v>
      </c>
      <c r="L9" s="11">
        <v>0</v>
      </c>
      <c r="N9" s="2">
        <v>2177.7777777777801</v>
      </c>
      <c r="O9" s="2">
        <v>200</v>
      </c>
      <c r="Y9">
        <v>27.199999999999999</v>
      </c>
      <c r="Z9">
        <v>0</v>
      </c>
      <c r="AA9">
        <v>34.799999999999997</v>
      </c>
      <c r="AD9" s="4">
        <f t="shared" si="32"/>
        <v>0</v>
      </c>
      <c r="AE9" s="4">
        <f t="shared" si="33"/>
        <v>0</v>
      </c>
      <c r="AG9" s="5">
        <f t="shared" si="34"/>
        <v>0</v>
      </c>
      <c r="AH9" s="5">
        <f t="shared" si="35"/>
        <v>0</v>
      </c>
    </row>
    <row r="10">
      <c r="E10" s="4">
        <v>21.8466666721745</v>
      </c>
      <c r="G10">
        <v>8</v>
      </c>
      <c r="H10">
        <v>2400</v>
      </c>
      <c r="I10">
        <v>0</v>
      </c>
      <c r="K10" s="11">
        <v>2400</v>
      </c>
      <c r="L10" s="11">
        <v>0</v>
      </c>
      <c r="N10" s="2">
        <v>2071.1111111111099</v>
      </c>
      <c r="O10" s="2">
        <v>96.000000000000298</v>
      </c>
      <c r="Y10">
        <v>28.940000000000001</v>
      </c>
      <c r="Z10">
        <v>0</v>
      </c>
      <c r="AA10">
        <v>30.68</v>
      </c>
      <c r="AD10" s="4">
        <f t="shared" ref="AD10:AD25" si="36">I10-Z10</f>
        <v>0</v>
      </c>
      <c r="AE10" s="4">
        <f t="shared" ref="AE10:AE25" si="37">AA10*AD10</f>
        <v>0</v>
      </c>
      <c r="AG10" s="5">
        <f t="shared" ref="AG10:AG25" si="38">L10-Z10</f>
        <v>0</v>
      </c>
      <c r="AH10" s="5">
        <f t="shared" ref="AH10:AH25" si="39">AG10*AA10</f>
        <v>0</v>
      </c>
    </row>
    <row r="11">
      <c r="E11" s="4">
        <v>33.284394637928798</v>
      </c>
      <c r="G11">
        <v>9</v>
      </c>
      <c r="H11">
        <v>2400</v>
      </c>
      <c r="I11">
        <v>0</v>
      </c>
      <c r="K11" s="11">
        <v>2177.7777777777801</v>
      </c>
      <c r="L11" s="11">
        <v>200</v>
      </c>
      <c r="N11" s="2">
        <v>2071.1111111111099</v>
      </c>
      <c r="O11" s="2">
        <v>0</v>
      </c>
      <c r="Y11">
        <v>30.300000000000001</v>
      </c>
      <c r="Z11">
        <v>200</v>
      </c>
      <c r="AA11">
        <v>30.5</v>
      </c>
      <c r="AD11" s="4">
        <f t="shared" si="36"/>
        <v>-200</v>
      </c>
      <c r="AE11" s="4">
        <f t="shared" si="37"/>
        <v>-6100</v>
      </c>
      <c r="AG11" s="5">
        <f t="shared" si="38"/>
        <v>0</v>
      </c>
      <c r="AH11" s="5">
        <f t="shared" si="39"/>
        <v>0</v>
      </c>
    </row>
    <row r="12">
      <c r="E12" s="4">
        <v>26.0193220970678</v>
      </c>
      <c r="G12">
        <v>10</v>
      </c>
      <c r="H12">
        <v>2580</v>
      </c>
      <c r="I12">
        <v>-200</v>
      </c>
      <c r="K12" s="11">
        <v>1955.5777777777801</v>
      </c>
      <c r="L12" s="11">
        <v>200</v>
      </c>
      <c r="N12" s="2">
        <v>2071.1111111111099</v>
      </c>
      <c r="O12" s="2">
        <v>0</v>
      </c>
      <c r="Y12">
        <v>29.949999999999999</v>
      </c>
      <c r="Z12">
        <v>200</v>
      </c>
      <c r="AA12">
        <v>28.960000000000001</v>
      </c>
      <c r="AD12" s="4">
        <f t="shared" si="36"/>
        <v>-400</v>
      </c>
      <c r="AE12" s="4">
        <f t="shared" si="37"/>
        <v>-11584</v>
      </c>
      <c r="AG12" s="5">
        <f t="shared" si="38"/>
        <v>0</v>
      </c>
      <c r="AH12" s="5">
        <f t="shared" si="39"/>
        <v>0</v>
      </c>
    </row>
    <row r="13">
      <c r="E13" s="4">
        <v>28.320013760946999</v>
      </c>
      <c r="G13">
        <v>11</v>
      </c>
      <c r="H13">
        <v>2760</v>
      </c>
      <c r="I13">
        <v>-200</v>
      </c>
      <c r="K13" s="11">
        <v>1806.6666666666699</v>
      </c>
      <c r="L13" s="11">
        <v>134.03999999999999</v>
      </c>
      <c r="N13" s="2">
        <v>2071.1111111111099</v>
      </c>
      <c r="O13" s="2">
        <v>0</v>
      </c>
      <c r="Y13">
        <v>30.059999999999999</v>
      </c>
      <c r="Z13">
        <v>200</v>
      </c>
      <c r="AA13">
        <v>25.190000000000001</v>
      </c>
      <c r="AD13" s="4">
        <f t="shared" si="36"/>
        <v>-400</v>
      </c>
      <c r="AE13" s="4">
        <f t="shared" si="37"/>
        <v>-10076</v>
      </c>
      <c r="AG13" s="5">
        <f t="shared" si="38"/>
        <v>-65.959999999999994</v>
      </c>
      <c r="AH13" s="5">
        <f t="shared" si="39"/>
        <v>-1661.5324000000001</v>
      </c>
    </row>
    <row r="14">
      <c r="E14" s="4">
        <v>22.1819706713881</v>
      </c>
      <c r="G14">
        <v>12</v>
      </c>
      <c r="H14">
        <v>2940</v>
      </c>
      <c r="I14">
        <v>-200</v>
      </c>
      <c r="K14" s="11">
        <v>1806.7</v>
      </c>
      <c r="L14" s="11">
        <v>0</v>
      </c>
      <c r="N14" s="2">
        <v>2071.1111111111099</v>
      </c>
      <c r="O14" s="2">
        <v>0</v>
      </c>
      <c r="Y14">
        <v>29.289999999999999</v>
      </c>
      <c r="Z14">
        <v>0</v>
      </c>
      <c r="AA14">
        <v>28.16</v>
      </c>
      <c r="AD14" s="4">
        <f t="shared" si="36"/>
        <v>-200</v>
      </c>
      <c r="AE14" s="4">
        <f t="shared" si="37"/>
        <v>-5632</v>
      </c>
      <c r="AG14" s="5">
        <f t="shared" si="38"/>
        <v>0</v>
      </c>
      <c r="AH14" s="5">
        <f t="shared" si="39"/>
        <v>0</v>
      </c>
    </row>
    <row r="15">
      <c r="E15" s="4">
        <v>22.697663616735099</v>
      </c>
      <c r="G15">
        <v>13</v>
      </c>
      <c r="H15">
        <v>3000</v>
      </c>
      <c r="I15">
        <v>-66.6666666666667</v>
      </c>
      <c r="K15" s="11">
        <v>1806.7</v>
      </c>
      <c r="L15" s="11">
        <v>0</v>
      </c>
      <c r="N15" s="2">
        <v>2071.1111111111099</v>
      </c>
      <c r="O15" s="2">
        <v>0</v>
      </c>
      <c r="Y15">
        <v>29.399999999999999</v>
      </c>
      <c r="Z15">
        <v>0</v>
      </c>
      <c r="AA15">
        <v>30.579999999999998</v>
      </c>
      <c r="AD15" s="4">
        <f t="shared" si="36"/>
        <v>-66.6666666666667</v>
      </c>
      <c r="AE15" s="4">
        <f t="shared" si="37"/>
        <v>-2038.6666666666699</v>
      </c>
      <c r="AG15" s="5">
        <f t="shared" si="38"/>
        <v>0</v>
      </c>
      <c r="AH15" s="5">
        <f t="shared" si="39"/>
        <v>0</v>
      </c>
    </row>
    <row r="16">
      <c r="E16" s="4">
        <v>24.305909455664999</v>
      </c>
      <c r="G16">
        <v>14</v>
      </c>
      <c r="H16">
        <v>3000</v>
      </c>
      <c r="I16">
        <v>4.5474735088646402e-13</v>
      </c>
      <c r="K16" s="11">
        <v>1806.6666666666699</v>
      </c>
      <c r="L16" s="11">
        <v>0.030000000000177399</v>
      </c>
      <c r="N16" s="2">
        <v>1848.8888888888901</v>
      </c>
      <c r="O16" s="2">
        <v>200</v>
      </c>
      <c r="Y16">
        <v>28.960000000000001</v>
      </c>
      <c r="Z16">
        <v>0</v>
      </c>
      <c r="AA16">
        <v>34.759999999999998</v>
      </c>
      <c r="AD16" s="4">
        <f t="shared" si="36"/>
        <v>4.5474735088646402e-13</v>
      </c>
      <c r="AE16" s="4">
        <f t="shared" si="37"/>
        <v>1.5807017916813502e-11</v>
      </c>
      <c r="AG16" s="5">
        <f t="shared" si="38"/>
        <v>0.030000000000177399</v>
      </c>
      <c r="AH16" s="5">
        <f t="shared" si="39"/>
        <v>1.0428000000061599</v>
      </c>
    </row>
    <row r="17">
      <c r="E17" s="4">
        <v>23.387164260919899</v>
      </c>
      <c r="G17">
        <v>15</v>
      </c>
      <c r="H17">
        <v>3000</v>
      </c>
      <c r="I17">
        <v>4.5474735088646402e-13</v>
      </c>
      <c r="K17" s="11">
        <v>1626.6666666666699</v>
      </c>
      <c r="L17" s="11">
        <v>162.03</v>
      </c>
      <c r="N17" s="2">
        <v>1626.6666666666699</v>
      </c>
      <c r="O17" s="2">
        <v>200</v>
      </c>
      <c r="Y17">
        <v>29.07</v>
      </c>
      <c r="Z17">
        <v>0</v>
      </c>
      <c r="AA17">
        <v>50</v>
      </c>
      <c r="AD17" s="4">
        <f t="shared" si="36"/>
        <v>4.5474735088646402e-13</v>
      </c>
      <c r="AE17" s="4">
        <f t="shared" si="37"/>
        <v>2.2737367544323199e-11</v>
      </c>
      <c r="AG17" s="5">
        <f t="shared" si="38"/>
        <v>162.03</v>
      </c>
      <c r="AH17" s="5">
        <f t="shared" si="39"/>
        <v>8101.50000000001</v>
      </c>
    </row>
    <row r="18">
      <c r="E18" s="4">
        <v>40.396523397238902</v>
      </c>
      <c r="G18">
        <v>16</v>
      </c>
      <c r="H18">
        <v>2900</v>
      </c>
      <c r="I18">
        <v>90.000000000000497</v>
      </c>
      <c r="K18" s="11">
        <v>1404.4777777777799</v>
      </c>
      <c r="L18" s="11">
        <v>200</v>
      </c>
      <c r="N18" s="2">
        <v>1404.44444444444</v>
      </c>
      <c r="O18" s="2">
        <v>200</v>
      </c>
      <c r="Y18">
        <v>30.129999999999999</v>
      </c>
      <c r="Z18">
        <v>200</v>
      </c>
      <c r="AA18">
        <v>39.689999999999998</v>
      </c>
      <c r="AD18" s="4">
        <f t="shared" si="36"/>
        <v>-110</v>
      </c>
      <c r="AE18" s="4">
        <f t="shared" si="37"/>
        <v>-4365.8999999999796</v>
      </c>
      <c r="AG18" s="5">
        <f t="shared" si="38"/>
        <v>0</v>
      </c>
      <c r="AH18" s="5">
        <f t="shared" si="39"/>
        <v>0</v>
      </c>
    </row>
    <row r="19">
      <c r="E19" s="4">
        <v>42.931802479924201</v>
      </c>
      <c r="G19">
        <v>17</v>
      </c>
      <c r="H19">
        <v>2700</v>
      </c>
      <c r="I19">
        <v>180</v>
      </c>
      <c r="K19" s="11">
        <v>1362.2222222222199</v>
      </c>
      <c r="L19" s="11">
        <v>38.049999999999997</v>
      </c>
      <c r="N19" s="2">
        <v>1182.2222222222199</v>
      </c>
      <c r="O19" s="2">
        <v>200</v>
      </c>
      <c r="Y19">
        <v>29.82</v>
      </c>
      <c r="Z19">
        <v>200</v>
      </c>
      <c r="AA19">
        <v>37.310000000000002</v>
      </c>
      <c r="AD19" s="4">
        <f t="shared" si="36"/>
        <v>-19.999999999999499</v>
      </c>
      <c r="AE19" s="4">
        <f t="shared" si="37"/>
        <v>-746.19999999998299</v>
      </c>
      <c r="AG19" s="5">
        <f t="shared" si="38"/>
        <v>-161.94999999999999</v>
      </c>
      <c r="AH19" s="5">
        <f t="shared" si="39"/>
        <v>-6042.3545000000004</v>
      </c>
    </row>
    <row r="20">
      <c r="E20" s="4">
        <v>24.867186327739201</v>
      </c>
      <c r="G20">
        <v>18</v>
      </c>
      <c r="H20">
        <v>2500</v>
      </c>
      <c r="I20">
        <v>180</v>
      </c>
      <c r="K20" s="11">
        <v>1362.2</v>
      </c>
      <c r="L20" s="11">
        <v>0</v>
      </c>
      <c r="N20" s="2">
        <v>1182.2222222222199</v>
      </c>
      <c r="O20" s="2">
        <v>0</v>
      </c>
      <c r="Y20">
        <v>28.760000000000002</v>
      </c>
      <c r="Z20">
        <v>0</v>
      </c>
      <c r="AA20">
        <v>28.32</v>
      </c>
      <c r="AD20" s="4">
        <f t="shared" si="36"/>
        <v>180</v>
      </c>
      <c r="AE20" s="4">
        <f t="shared" si="37"/>
        <v>5097.6000000000004</v>
      </c>
      <c r="AG20" s="5">
        <f t="shared" si="38"/>
        <v>0</v>
      </c>
      <c r="AH20" s="5">
        <f t="shared" si="39"/>
        <v>0</v>
      </c>
    </row>
    <row r="21">
      <c r="E21" s="4">
        <v>22.675544091563701</v>
      </c>
      <c r="G21">
        <v>19</v>
      </c>
      <c r="H21">
        <v>2300</v>
      </c>
      <c r="I21">
        <v>180</v>
      </c>
      <c r="K21" s="11">
        <v>1320</v>
      </c>
      <c r="L21" s="11">
        <v>37.979999999999997</v>
      </c>
      <c r="N21" s="2">
        <v>1182.2222222222199</v>
      </c>
      <c r="O21" s="2">
        <v>0</v>
      </c>
      <c r="Y21">
        <v>30.309999999999999</v>
      </c>
      <c r="Z21">
        <v>200</v>
      </c>
      <c r="AA21">
        <v>27.579999999999998</v>
      </c>
      <c r="AD21" s="4">
        <f t="shared" si="36"/>
        <v>-20</v>
      </c>
      <c r="AE21" s="4">
        <f t="shared" si="37"/>
        <v>-551.60000000000002</v>
      </c>
      <c r="AG21" s="5">
        <f t="shared" si="38"/>
        <v>-162.02000000000001</v>
      </c>
      <c r="AH21" s="5">
        <f t="shared" si="39"/>
        <v>-4468.5115999999998</v>
      </c>
    </row>
    <row r="22">
      <c r="E22" s="4">
        <v>26.569647643950798</v>
      </c>
      <c r="G22">
        <v>20</v>
      </c>
      <c r="H22">
        <v>2100</v>
      </c>
      <c r="I22">
        <v>180</v>
      </c>
      <c r="K22" s="11">
        <v>1140</v>
      </c>
      <c r="L22" s="11">
        <v>162</v>
      </c>
      <c r="N22" s="2">
        <v>960</v>
      </c>
      <c r="O22" s="2">
        <v>200</v>
      </c>
      <c r="Y22">
        <v>29.550000000000001</v>
      </c>
      <c r="Z22">
        <v>96.000000000000298</v>
      </c>
      <c r="AA22">
        <v>39.659999999999997</v>
      </c>
      <c r="AD22" s="4">
        <f t="shared" si="36"/>
        <v>84</v>
      </c>
      <c r="AE22" s="4">
        <f t="shared" si="37"/>
        <v>3331.4400000000001</v>
      </c>
      <c r="AG22" s="5">
        <f t="shared" si="38"/>
        <v>65.999999999999702</v>
      </c>
      <c r="AH22" s="5">
        <f t="shared" si="39"/>
        <v>2617.5599999999899</v>
      </c>
    </row>
    <row r="23">
      <c r="E23" s="4">
        <v>21.123040394881698</v>
      </c>
      <c r="G23">
        <v>21</v>
      </c>
      <c r="H23">
        <v>1900</v>
      </c>
      <c r="I23">
        <v>180</v>
      </c>
      <c r="K23" s="11">
        <v>1140</v>
      </c>
      <c r="L23" s="11">
        <v>0</v>
      </c>
      <c r="N23" s="2">
        <v>1140</v>
      </c>
      <c r="O23" s="2">
        <v>-200</v>
      </c>
      <c r="Y23">
        <v>23.460000000000001</v>
      </c>
      <c r="Z23">
        <v>-200</v>
      </c>
      <c r="AA23">
        <v>24.550000000000001</v>
      </c>
      <c r="AD23" s="4">
        <f t="shared" si="36"/>
        <v>380</v>
      </c>
      <c r="AE23" s="4">
        <f t="shared" si="37"/>
        <v>9329.0000000000091</v>
      </c>
      <c r="AG23" s="5">
        <f t="shared" si="38"/>
        <v>200</v>
      </c>
      <c r="AH23" s="5">
        <f t="shared" si="39"/>
        <v>4910</v>
      </c>
    </row>
    <row r="24">
      <c r="E24" s="4">
        <v>18.4885312780102</v>
      </c>
      <c r="G24">
        <v>22</v>
      </c>
      <c r="H24">
        <v>1700</v>
      </c>
      <c r="I24">
        <v>180</v>
      </c>
      <c r="K24" s="11">
        <v>1320</v>
      </c>
      <c r="L24" s="11">
        <v>-200</v>
      </c>
      <c r="N24" s="2">
        <v>1320</v>
      </c>
      <c r="O24" s="2">
        <v>-200</v>
      </c>
      <c r="Y24">
        <v>21.550000000000001</v>
      </c>
      <c r="Z24">
        <v>-200</v>
      </c>
      <c r="AA24">
        <v>21.050000000000001</v>
      </c>
      <c r="AD24" s="4">
        <f t="shared" si="36"/>
        <v>380</v>
      </c>
      <c r="AE24" s="4">
        <f t="shared" si="37"/>
        <v>7999.00000000001</v>
      </c>
      <c r="AG24" s="5">
        <f t="shared" si="38"/>
        <v>0</v>
      </c>
      <c r="AH24" s="5">
        <f t="shared" si="39"/>
        <v>0</v>
      </c>
    </row>
    <row r="25">
      <c r="E25" s="4">
        <v>17.599510853744398</v>
      </c>
      <c r="G25">
        <v>23</v>
      </c>
      <c r="H25">
        <v>1500</v>
      </c>
      <c r="I25">
        <v>222.222222222222</v>
      </c>
      <c r="K25" s="11">
        <v>1500</v>
      </c>
      <c r="L25" s="11">
        <v>-200</v>
      </c>
      <c r="N25" s="2">
        <v>1500</v>
      </c>
      <c r="O25" s="2">
        <v>-200</v>
      </c>
      <c r="Y25">
        <v>18.920000000000002</v>
      </c>
      <c r="Z25">
        <v>-200</v>
      </c>
      <c r="AA25">
        <v>20.23</v>
      </c>
      <c r="AD25" s="4">
        <f t="shared" si="36"/>
        <v>422.222222222222</v>
      </c>
      <c r="AE25" s="4">
        <f t="shared" si="37"/>
        <v>8541.5555555555602</v>
      </c>
      <c r="AG25" s="5">
        <f t="shared" si="38"/>
        <v>0</v>
      </c>
      <c r="AH25" s="5">
        <f t="shared" si="39"/>
        <v>0</v>
      </c>
    </row>
    <row r="26">
      <c r="G26" s="4"/>
      <c r="K26" s="5"/>
      <c r="L26" s="5"/>
      <c r="AC26" s="4" t="s">
        <v>11</v>
      </c>
      <c r="AE26" s="4">
        <f>SUM(AE2:AE25)</f>
        <v>-6795.7711111110302</v>
      </c>
      <c r="AF26" s="5" t="s">
        <v>11</v>
      </c>
      <c r="AH26" s="5">
        <f>SUM(AH2:AH25)</f>
        <v>3457.7043000000099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10198.799999999999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22</v>
      </c>
      <c r="Z29">
        <v>3458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I31">
        <v>-12098</v>
      </c>
      <c r="Q31" s="1"/>
      <c r="R31" s="1"/>
      <c r="S31" s="1"/>
      <c r="T31" s="1"/>
      <c r="Y31" t="s">
        <v>23</v>
      </c>
      <c r="Z31">
        <v>8536</v>
      </c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E35" s="4"/>
      <c r="K35" s="3"/>
      <c r="L35" s="3"/>
      <c r="N35" s="5"/>
      <c r="O35" s="5"/>
      <c r="Q35" s="2"/>
      <c r="R35" s="2"/>
      <c r="V35" s="1"/>
      <c r="W35" s="1"/>
    </row>
    <row r="36">
      <c r="B36" s="4" t="s">
        <v>19</v>
      </c>
      <c r="C36" s="4"/>
      <c r="E36" s="4"/>
      <c r="F36" s="4"/>
      <c r="G36" s="9">
        <v>0.94999999999999996</v>
      </c>
      <c r="H36" s="4"/>
      <c r="K36" s="9">
        <v>0.050000000000000003</v>
      </c>
      <c r="L36" s="4"/>
      <c r="N36" s="5"/>
      <c r="O36" s="5"/>
      <c r="P36" s="3" t="s">
        <v>25</v>
      </c>
    </row>
    <row r="37">
      <c r="B37" t="s">
        <v>1</v>
      </c>
      <c r="C37" t="s">
        <v>2</v>
      </c>
      <c r="F37" t="s">
        <v>1</v>
      </c>
      <c r="G37" t="s">
        <v>2</v>
      </c>
      <c r="J37" t="s">
        <v>1</v>
      </c>
      <c r="K37" t="s">
        <v>2</v>
      </c>
      <c r="U37" s="9"/>
      <c r="V37" s="4" t="s">
        <v>26</v>
      </c>
      <c r="W37" s="4"/>
      <c r="Z37" s="4" t="s">
        <v>27</v>
      </c>
    </row>
    <row r="38">
      <c r="A38">
        <v>0</v>
      </c>
      <c r="B38">
        <v>1680</v>
      </c>
      <c r="C38">
        <v>-200</v>
      </c>
      <c r="E38">
        <v>0</v>
      </c>
      <c r="F38">
        <v>1680</v>
      </c>
      <c r="G38">
        <v>-200</v>
      </c>
      <c r="I38">
        <v>0</v>
      </c>
      <c r="J38">
        <v>1680</v>
      </c>
      <c r="K38">
        <v>-200</v>
      </c>
      <c r="V38" t="s">
        <v>1</v>
      </c>
      <c r="W38" t="s">
        <v>2</v>
      </c>
      <c r="AA38" t="s">
        <v>1</v>
      </c>
      <c r="AB38" t="s">
        <v>2</v>
      </c>
    </row>
    <row r="39">
      <c r="A39">
        <v>1</v>
      </c>
      <c r="B39">
        <v>1860</v>
      </c>
      <c r="C39">
        <v>-200</v>
      </c>
      <c r="E39">
        <v>1</v>
      </c>
      <c r="F39">
        <v>1860</v>
      </c>
      <c r="G39">
        <v>-200</v>
      </c>
      <c r="I39">
        <v>1</v>
      </c>
      <c r="J39">
        <v>1860</v>
      </c>
      <c r="K39">
        <v>-200</v>
      </c>
      <c r="U39">
        <v>0</v>
      </c>
      <c r="V39">
        <v>1680</v>
      </c>
      <c r="W39">
        <v>-200</v>
      </c>
      <c r="Z39">
        <v>0</v>
      </c>
      <c r="AA39">
        <v>1680</v>
      </c>
      <c r="AB39">
        <v>-200</v>
      </c>
    </row>
    <row r="40">
      <c r="A40">
        <v>2</v>
      </c>
      <c r="B40">
        <v>2040</v>
      </c>
      <c r="C40">
        <v>-200</v>
      </c>
      <c r="E40">
        <v>2</v>
      </c>
      <c r="F40">
        <v>2040</v>
      </c>
      <c r="G40">
        <v>-200</v>
      </c>
      <c r="I40">
        <v>2</v>
      </c>
      <c r="J40">
        <v>2040</v>
      </c>
      <c r="K40">
        <v>-200</v>
      </c>
      <c r="U40">
        <v>1</v>
      </c>
      <c r="V40">
        <v>1860</v>
      </c>
      <c r="W40">
        <v>-200</v>
      </c>
      <c r="Z40">
        <v>1</v>
      </c>
      <c r="AA40">
        <v>1860</v>
      </c>
      <c r="AB40">
        <v>-200</v>
      </c>
    </row>
    <row r="41">
      <c r="A41">
        <v>3</v>
      </c>
      <c r="B41">
        <v>2220</v>
      </c>
      <c r="C41">
        <v>-200</v>
      </c>
      <c r="E41">
        <v>3</v>
      </c>
      <c r="F41">
        <v>2220</v>
      </c>
      <c r="G41">
        <v>-200</v>
      </c>
      <c r="I41">
        <v>3</v>
      </c>
      <c r="J41">
        <v>2220</v>
      </c>
      <c r="K41">
        <v>-200</v>
      </c>
      <c r="U41">
        <v>2</v>
      </c>
      <c r="V41">
        <v>2040</v>
      </c>
      <c r="W41">
        <v>-200</v>
      </c>
      <c r="Z41">
        <v>2</v>
      </c>
      <c r="AA41">
        <v>2040</v>
      </c>
      <c r="AB41">
        <v>-200</v>
      </c>
    </row>
    <row r="42">
      <c r="A42">
        <v>4</v>
      </c>
      <c r="B42">
        <v>1997.7777777777801</v>
      </c>
      <c r="C42">
        <v>200</v>
      </c>
      <c r="E42">
        <v>4</v>
      </c>
      <c r="F42">
        <v>2220</v>
      </c>
      <c r="G42">
        <v>0</v>
      </c>
      <c r="I42">
        <v>4</v>
      </c>
      <c r="J42">
        <v>1997.7777777777801</v>
      </c>
      <c r="K42">
        <v>200</v>
      </c>
      <c r="U42">
        <v>3</v>
      </c>
      <c r="V42">
        <v>2220</v>
      </c>
      <c r="W42">
        <v>-200</v>
      </c>
      <c r="Z42">
        <v>3</v>
      </c>
      <c r="AA42">
        <v>2220</v>
      </c>
      <c r="AB42">
        <v>-200</v>
      </c>
    </row>
    <row r="43">
      <c r="A43">
        <v>5</v>
      </c>
      <c r="B43">
        <v>1997.8</v>
      </c>
      <c r="C43">
        <v>0</v>
      </c>
      <c r="E43">
        <v>5</v>
      </c>
      <c r="F43">
        <v>2220</v>
      </c>
      <c r="G43">
        <v>0</v>
      </c>
      <c r="I43">
        <v>5</v>
      </c>
      <c r="J43">
        <v>1997.7777777777801</v>
      </c>
      <c r="K43">
        <v>0.020000000000118201</v>
      </c>
      <c r="U43">
        <v>4</v>
      </c>
      <c r="V43">
        <v>1997.7777777777801</v>
      </c>
      <c r="W43">
        <v>200</v>
      </c>
      <c r="Z43">
        <v>4</v>
      </c>
      <c r="AA43">
        <v>1997.7777777777801</v>
      </c>
      <c r="AB43">
        <v>200</v>
      </c>
    </row>
    <row r="44">
      <c r="A44">
        <v>6</v>
      </c>
      <c r="B44">
        <v>1997.8</v>
      </c>
      <c r="C44">
        <v>0</v>
      </c>
      <c r="E44">
        <v>6</v>
      </c>
      <c r="F44">
        <v>2220</v>
      </c>
      <c r="G44">
        <v>0</v>
      </c>
      <c r="I44">
        <v>6</v>
      </c>
      <c r="J44">
        <v>1775.5777777777801</v>
      </c>
      <c r="K44">
        <v>200</v>
      </c>
      <c r="U44">
        <v>5</v>
      </c>
      <c r="V44">
        <v>1997.8</v>
      </c>
      <c r="W44">
        <v>0</v>
      </c>
      <c r="Z44">
        <v>5</v>
      </c>
      <c r="AA44">
        <v>1997.8</v>
      </c>
      <c r="AB44">
        <v>0</v>
      </c>
    </row>
    <row r="45">
      <c r="A45">
        <v>7</v>
      </c>
      <c r="B45">
        <v>1775.5777777777801</v>
      </c>
      <c r="C45">
        <v>200</v>
      </c>
      <c r="E45">
        <v>7</v>
      </c>
      <c r="F45">
        <v>2220</v>
      </c>
      <c r="G45">
        <v>0</v>
      </c>
      <c r="I45">
        <v>7</v>
      </c>
      <c r="J45">
        <v>1553.37777777778</v>
      </c>
      <c r="K45">
        <v>200</v>
      </c>
      <c r="U45">
        <v>6</v>
      </c>
      <c r="V45">
        <v>1997.8</v>
      </c>
      <c r="W45">
        <v>0</v>
      </c>
      <c r="Z45">
        <v>6</v>
      </c>
      <c r="AA45">
        <v>1997.8</v>
      </c>
      <c r="AB45">
        <v>0</v>
      </c>
    </row>
    <row r="46">
      <c r="A46">
        <v>8</v>
      </c>
      <c r="B46">
        <v>1553.37777777778</v>
      </c>
      <c r="C46">
        <v>200</v>
      </c>
      <c r="E46">
        <v>8</v>
      </c>
      <c r="F46">
        <v>1997.7777777777801</v>
      </c>
      <c r="G46">
        <v>200</v>
      </c>
      <c r="I46">
        <v>8</v>
      </c>
      <c r="J46">
        <v>1331.17777777778</v>
      </c>
      <c r="K46">
        <v>200</v>
      </c>
      <c r="U46">
        <v>7</v>
      </c>
      <c r="V46">
        <v>1997.8</v>
      </c>
      <c r="W46">
        <v>0</v>
      </c>
      <c r="Z46">
        <v>7</v>
      </c>
      <c r="AA46">
        <v>1775.5777777777801</v>
      </c>
      <c r="AB46">
        <v>200</v>
      </c>
    </row>
    <row r="47">
      <c r="A47">
        <v>9</v>
      </c>
      <c r="B47">
        <v>1331.17777777778</v>
      </c>
      <c r="C47">
        <v>200</v>
      </c>
      <c r="E47">
        <v>9</v>
      </c>
      <c r="F47">
        <v>1775.5777777777801</v>
      </c>
      <c r="G47">
        <v>200</v>
      </c>
      <c r="I47">
        <v>9</v>
      </c>
      <c r="J47">
        <v>1108.9777777777799</v>
      </c>
      <c r="K47">
        <v>200</v>
      </c>
      <c r="U47">
        <v>8</v>
      </c>
      <c r="V47">
        <v>1775.5777777777801</v>
      </c>
      <c r="W47">
        <v>200</v>
      </c>
      <c r="Z47">
        <v>8</v>
      </c>
      <c r="AA47">
        <v>1553.37777777778</v>
      </c>
      <c r="AB47">
        <v>200</v>
      </c>
    </row>
    <row r="48">
      <c r="A48">
        <v>10</v>
      </c>
      <c r="B48">
        <v>1308.9000000000001</v>
      </c>
      <c r="C48">
        <v>20.07</v>
      </c>
      <c r="E48">
        <v>10</v>
      </c>
      <c r="F48">
        <v>1775.5999999999999</v>
      </c>
      <c r="G48">
        <v>0</v>
      </c>
      <c r="I48">
        <v>10</v>
      </c>
      <c r="J48">
        <v>886.77777777777806</v>
      </c>
      <c r="K48">
        <v>200</v>
      </c>
      <c r="U48">
        <v>9</v>
      </c>
      <c r="V48">
        <v>1553.37777777778</v>
      </c>
      <c r="W48">
        <v>200</v>
      </c>
      <c r="Z48">
        <v>9</v>
      </c>
      <c r="AA48">
        <v>1331.17777777778</v>
      </c>
      <c r="AB48">
        <v>200</v>
      </c>
    </row>
    <row r="49">
      <c r="A49">
        <v>11</v>
      </c>
      <c r="B49">
        <v>1308.9000000000001</v>
      </c>
      <c r="C49">
        <v>0</v>
      </c>
      <c r="E49">
        <v>11</v>
      </c>
      <c r="F49">
        <v>1775.5999999999999</v>
      </c>
      <c r="G49">
        <v>0</v>
      </c>
      <c r="I49">
        <v>11</v>
      </c>
      <c r="J49">
        <v>886.79999999999995</v>
      </c>
      <c r="K49">
        <v>0</v>
      </c>
      <c r="U49">
        <v>10</v>
      </c>
      <c r="V49">
        <v>1553.4000000000001</v>
      </c>
      <c r="W49">
        <v>0</v>
      </c>
      <c r="Z49">
        <v>10</v>
      </c>
      <c r="AA49">
        <v>1308.9000000000001</v>
      </c>
      <c r="AB49">
        <v>20.07</v>
      </c>
    </row>
    <row r="50">
      <c r="A50">
        <v>12</v>
      </c>
      <c r="B50">
        <v>1308.9000000000001</v>
      </c>
      <c r="C50">
        <v>0</v>
      </c>
      <c r="E50">
        <v>12</v>
      </c>
      <c r="F50">
        <v>1775.5999999999999</v>
      </c>
      <c r="G50">
        <v>0</v>
      </c>
      <c r="I50">
        <v>12</v>
      </c>
      <c r="J50">
        <v>886.79999999999995</v>
      </c>
      <c r="K50">
        <v>0</v>
      </c>
      <c r="U50">
        <v>11</v>
      </c>
      <c r="V50">
        <v>1553.4000000000001</v>
      </c>
      <c r="W50">
        <v>0</v>
      </c>
      <c r="Z50">
        <v>11</v>
      </c>
      <c r="AA50">
        <v>1308.9000000000001</v>
      </c>
      <c r="AB50">
        <v>0</v>
      </c>
    </row>
    <row r="51">
      <c r="A51">
        <v>13</v>
      </c>
      <c r="B51">
        <v>1488.9000000000001</v>
      </c>
      <c r="C51">
        <v>-200</v>
      </c>
      <c r="E51">
        <v>13</v>
      </c>
      <c r="F51">
        <v>1955.5999999999999</v>
      </c>
      <c r="G51">
        <v>-200</v>
      </c>
      <c r="I51">
        <v>13</v>
      </c>
      <c r="J51">
        <v>1066.8</v>
      </c>
      <c r="K51">
        <v>-200</v>
      </c>
      <c r="U51">
        <v>12</v>
      </c>
      <c r="V51">
        <v>1553.4000000000001</v>
      </c>
      <c r="W51">
        <v>0</v>
      </c>
      <c r="Z51">
        <v>12</v>
      </c>
      <c r="AA51">
        <v>1308.9000000000001</v>
      </c>
      <c r="AB51">
        <v>0</v>
      </c>
    </row>
    <row r="52">
      <c r="A52">
        <v>14</v>
      </c>
      <c r="B52">
        <v>1266.67777777778</v>
      </c>
      <c r="C52">
        <v>200</v>
      </c>
      <c r="E52">
        <v>14</v>
      </c>
      <c r="F52">
        <v>1733.37777777778</v>
      </c>
      <c r="G52">
        <v>200</v>
      </c>
      <c r="I52">
        <v>14</v>
      </c>
      <c r="J52">
        <v>844.57777777777801</v>
      </c>
      <c r="K52">
        <v>200</v>
      </c>
      <c r="U52">
        <v>13</v>
      </c>
      <c r="V52">
        <v>1733.4000000000001</v>
      </c>
      <c r="W52">
        <v>-200</v>
      </c>
      <c r="Z52">
        <v>13</v>
      </c>
      <c r="AA52">
        <v>1488.9000000000001</v>
      </c>
      <c r="AB52">
        <v>-200</v>
      </c>
    </row>
    <row r="53">
      <c r="A53">
        <v>15</v>
      </c>
      <c r="B53">
        <v>1044.4777777777799</v>
      </c>
      <c r="C53">
        <v>200</v>
      </c>
      <c r="E53">
        <v>15</v>
      </c>
      <c r="F53">
        <v>1733.4000000000001</v>
      </c>
      <c r="G53">
        <v>0</v>
      </c>
      <c r="I53">
        <v>15</v>
      </c>
      <c r="J53">
        <v>622.37777777777796</v>
      </c>
      <c r="K53">
        <v>200</v>
      </c>
      <c r="U53">
        <v>14</v>
      </c>
      <c r="V53">
        <v>1511.17777777778</v>
      </c>
      <c r="W53">
        <v>200</v>
      </c>
      <c r="Z53">
        <v>14</v>
      </c>
      <c r="AA53">
        <v>1266.67777777778</v>
      </c>
      <c r="AB53">
        <v>200</v>
      </c>
    </row>
    <row r="54">
      <c r="A54">
        <v>16</v>
      </c>
      <c r="B54">
        <v>822.27777777777806</v>
      </c>
      <c r="C54">
        <v>200</v>
      </c>
      <c r="E54">
        <v>16</v>
      </c>
      <c r="F54">
        <v>1511.17777777778</v>
      </c>
      <c r="G54">
        <v>200</v>
      </c>
      <c r="I54">
        <v>16</v>
      </c>
      <c r="J54">
        <v>400.17777777777798</v>
      </c>
      <c r="K54">
        <v>200</v>
      </c>
      <c r="U54">
        <v>15</v>
      </c>
      <c r="V54">
        <v>1511.2</v>
      </c>
      <c r="W54">
        <v>0</v>
      </c>
      <c r="Z54">
        <v>15</v>
      </c>
      <c r="AA54">
        <v>1266.7</v>
      </c>
      <c r="AB54">
        <v>0</v>
      </c>
    </row>
    <row r="55">
      <c r="A55">
        <v>17</v>
      </c>
      <c r="B55">
        <v>600.07777777777801</v>
      </c>
      <c r="C55">
        <v>200</v>
      </c>
      <c r="E55">
        <v>17</v>
      </c>
      <c r="F55">
        <v>1511.2</v>
      </c>
      <c r="G55">
        <v>0</v>
      </c>
      <c r="I55">
        <v>17</v>
      </c>
      <c r="J55">
        <v>177.97777777777799</v>
      </c>
      <c r="K55">
        <v>200</v>
      </c>
      <c r="U55">
        <v>16</v>
      </c>
      <c r="V55">
        <v>1404.44444444444</v>
      </c>
      <c r="W55">
        <v>96.080000000000098</v>
      </c>
      <c r="Z55">
        <v>16</v>
      </c>
      <c r="AA55">
        <v>1044.4777777777799</v>
      </c>
      <c r="AB55">
        <v>200</v>
      </c>
    </row>
    <row r="56">
      <c r="A56">
        <v>18</v>
      </c>
      <c r="B56">
        <v>600.10000000000002</v>
      </c>
      <c r="C56">
        <v>0</v>
      </c>
      <c r="E56">
        <v>18</v>
      </c>
      <c r="F56">
        <v>1511.2</v>
      </c>
      <c r="G56">
        <v>0</v>
      </c>
      <c r="I56">
        <v>18</v>
      </c>
      <c r="J56">
        <v>0</v>
      </c>
      <c r="K56">
        <v>160.19999999999999</v>
      </c>
      <c r="U56">
        <v>17</v>
      </c>
      <c r="V56">
        <v>1404.4000000000001</v>
      </c>
      <c r="W56">
        <v>0</v>
      </c>
      <c r="Z56">
        <v>17</v>
      </c>
      <c r="AA56">
        <v>1044.5</v>
      </c>
      <c r="AB56">
        <v>0</v>
      </c>
    </row>
    <row r="57">
      <c r="A57">
        <v>19</v>
      </c>
      <c r="B57">
        <v>600.10000000000002</v>
      </c>
      <c r="C57">
        <v>0</v>
      </c>
      <c r="E57">
        <v>19</v>
      </c>
      <c r="F57">
        <v>1691.2</v>
      </c>
      <c r="G57">
        <v>-200</v>
      </c>
      <c r="I57">
        <v>19</v>
      </c>
      <c r="J57">
        <v>0</v>
      </c>
      <c r="K57">
        <v>0</v>
      </c>
      <c r="U57">
        <v>18</v>
      </c>
      <c r="V57">
        <v>1404.4000000000001</v>
      </c>
      <c r="W57">
        <v>0</v>
      </c>
      <c r="Z57">
        <v>18</v>
      </c>
      <c r="AA57">
        <v>822.27777777777806</v>
      </c>
      <c r="AB57">
        <v>200</v>
      </c>
    </row>
    <row r="58">
      <c r="A58">
        <v>20</v>
      </c>
      <c r="B58">
        <v>600.10000000000002</v>
      </c>
      <c r="C58">
        <v>0</v>
      </c>
      <c r="E58">
        <v>20</v>
      </c>
      <c r="F58">
        <v>1691.2</v>
      </c>
      <c r="G58">
        <v>0</v>
      </c>
      <c r="I58">
        <v>20</v>
      </c>
      <c r="J58">
        <v>0</v>
      </c>
      <c r="K58">
        <v>0</v>
      </c>
      <c r="U58">
        <v>19</v>
      </c>
      <c r="V58">
        <v>1404.4000000000001</v>
      </c>
      <c r="W58">
        <v>0</v>
      </c>
      <c r="Z58">
        <v>19</v>
      </c>
      <c r="AA58">
        <v>822.29999999999995</v>
      </c>
      <c r="AB58">
        <v>0</v>
      </c>
    </row>
    <row r="59">
      <c r="A59">
        <v>21</v>
      </c>
      <c r="B59">
        <v>600.10000000000002</v>
      </c>
      <c r="C59">
        <v>0</v>
      </c>
      <c r="E59">
        <v>21</v>
      </c>
      <c r="F59">
        <v>1871.2</v>
      </c>
      <c r="G59">
        <v>-200</v>
      </c>
      <c r="I59">
        <v>21</v>
      </c>
      <c r="J59">
        <v>0</v>
      </c>
      <c r="K59">
        <v>0</v>
      </c>
      <c r="U59">
        <v>20</v>
      </c>
      <c r="V59">
        <v>1584.4000000000001</v>
      </c>
      <c r="W59">
        <v>-200</v>
      </c>
      <c r="Z59">
        <v>20</v>
      </c>
      <c r="AA59">
        <v>822.29999999999995</v>
      </c>
      <c r="AB59">
        <v>0</v>
      </c>
    </row>
    <row r="60">
      <c r="A60">
        <v>22</v>
      </c>
      <c r="B60">
        <v>600.10000000000002</v>
      </c>
      <c r="C60">
        <v>0</v>
      </c>
      <c r="E60">
        <v>22</v>
      </c>
      <c r="F60">
        <v>1700</v>
      </c>
      <c r="G60">
        <v>154.08000000000001</v>
      </c>
      <c r="I60">
        <v>22</v>
      </c>
      <c r="J60">
        <v>0</v>
      </c>
      <c r="K60">
        <v>0</v>
      </c>
      <c r="U60">
        <v>21</v>
      </c>
      <c r="V60">
        <v>1764.4000000000001</v>
      </c>
      <c r="W60">
        <v>-200</v>
      </c>
      <c r="Z60">
        <v>21</v>
      </c>
      <c r="AA60">
        <v>1002.3</v>
      </c>
      <c r="AB60">
        <v>-200</v>
      </c>
    </row>
    <row r="61">
      <c r="A61">
        <v>23</v>
      </c>
      <c r="B61">
        <v>1500</v>
      </c>
      <c r="C61">
        <v>-999.88888888888903</v>
      </c>
      <c r="E61">
        <v>23</v>
      </c>
      <c r="F61">
        <v>1500</v>
      </c>
      <c r="G61">
        <v>222.222222222222</v>
      </c>
      <c r="I61">
        <v>23</v>
      </c>
      <c r="J61">
        <v>1500</v>
      </c>
      <c r="K61">
        <v>-1666.6666666666699</v>
      </c>
      <c r="U61">
        <v>22</v>
      </c>
      <c r="V61">
        <v>1700</v>
      </c>
      <c r="W61">
        <v>57.960000000000299</v>
      </c>
      <c r="Z61">
        <v>22</v>
      </c>
      <c r="AA61">
        <v>1002.3</v>
      </c>
      <c r="AB61">
        <v>0</v>
      </c>
    </row>
    <row r="62">
      <c r="B62" s="4"/>
      <c r="C62" s="4"/>
      <c r="H62" s="4"/>
      <c r="K62" s="4"/>
      <c r="L62" s="4"/>
      <c r="U62">
        <v>23</v>
      </c>
      <c r="V62">
        <v>1500</v>
      </c>
      <c r="W62">
        <v>222.222222222222</v>
      </c>
      <c r="Z62">
        <v>23</v>
      </c>
      <c r="AA62">
        <v>1500</v>
      </c>
      <c r="AB62">
        <v>-553</v>
      </c>
    </row>
    <row r="63">
      <c r="B63" s="4" t="s">
        <v>28</v>
      </c>
      <c r="C63" s="4"/>
      <c r="E63" s="4"/>
      <c r="F63" s="4"/>
      <c r="G63" s="4"/>
      <c r="H63" s="4"/>
      <c r="K63" s="4" t="s">
        <v>28</v>
      </c>
      <c r="L63" s="4"/>
      <c r="U63" s="4"/>
      <c r="V63" s="4"/>
      <c r="W63" s="4"/>
    </row>
    <row r="64">
      <c r="B64" s="4"/>
      <c r="C64" s="4"/>
      <c r="E64" s="4"/>
      <c r="F64" s="4"/>
      <c r="G64" s="4"/>
      <c r="H64" s="4"/>
      <c r="AB64" s="4" t="s">
        <v>28</v>
      </c>
    </row>
    <row r="65">
      <c r="C65" s="4">
        <v>5202</v>
      </c>
      <c r="E65" s="4"/>
      <c r="F65" s="4"/>
      <c r="G65" s="4">
        <v>-6212</v>
      </c>
      <c r="K65">
        <v>6873</v>
      </c>
      <c r="W65">
        <v>-10824</v>
      </c>
      <c r="AB65">
        <v>-2465</v>
      </c>
    </row>
    <row r="68">
      <c r="AA68" t="s">
        <v>29</v>
      </c>
    </row>
    <row r="70">
      <c r="B70" s="4" t="s">
        <v>19</v>
      </c>
      <c r="E70" s="4"/>
      <c r="F70" s="4"/>
      <c r="G70" s="9">
        <v>0.94999999999999996</v>
      </c>
      <c r="H70" s="4"/>
      <c r="K70" s="9">
        <v>0.050000000000000003</v>
      </c>
      <c r="L70" s="4"/>
      <c r="N70" s="5"/>
      <c r="O70" s="5"/>
      <c r="P70" s="3" t="s">
        <v>25</v>
      </c>
    </row>
    <row r="71"/>
    <row r="72"/>
    <row r="73">
      <c r="E73" s="4"/>
      <c r="F73" s="4" t="s">
        <v>30</v>
      </c>
      <c r="G73" s="9">
        <v>0.94999999999999996</v>
      </c>
      <c r="U73" s="9"/>
      <c r="V73" s="4" t="s">
        <v>31</v>
      </c>
      <c r="W73" s="4"/>
    </row>
    <row r="74">
      <c r="E74" s="4"/>
      <c r="F74" s="4"/>
      <c r="G74" s="4"/>
      <c r="U74" s="4"/>
      <c r="V74" s="4" t="s">
        <v>1</v>
      </c>
      <c r="W74" s="4" t="s">
        <v>2</v>
      </c>
    </row>
    <row r="75">
      <c r="E75" s="4"/>
      <c r="F75" s="4"/>
      <c r="G75" s="4"/>
      <c r="U75" s="4"/>
      <c r="V75" s="4"/>
      <c r="W75" s="4"/>
    </row>
    <row r="76">
      <c r="E76" s="4"/>
      <c r="F76" s="4"/>
      <c r="G76" s="4"/>
      <c r="K76">
        <v>1680</v>
      </c>
      <c r="L76">
        <v>-200</v>
      </c>
      <c r="U76" s="4"/>
      <c r="V76" s="4"/>
      <c r="W76" s="4"/>
    </row>
    <row r="77">
      <c r="E77" s="4"/>
      <c r="F77" s="4"/>
      <c r="G77" s="4"/>
      <c r="K77">
        <v>1860</v>
      </c>
      <c r="L77">
        <v>-200</v>
      </c>
      <c r="U77" s="4"/>
      <c r="V77" s="4"/>
      <c r="W77" s="4"/>
    </row>
    <row r="78">
      <c r="E78" s="4"/>
      <c r="F78" s="4"/>
      <c r="G78" s="4"/>
      <c r="K78">
        <v>2040</v>
      </c>
      <c r="L78">
        <v>-200</v>
      </c>
      <c r="U78" s="4"/>
      <c r="V78" s="4"/>
      <c r="W78" s="4"/>
    </row>
    <row r="79">
      <c r="E79" s="4"/>
      <c r="F79" s="4"/>
      <c r="G79" s="4"/>
      <c r="K79">
        <v>2220</v>
      </c>
      <c r="L79">
        <v>-200</v>
      </c>
      <c r="U79" s="4"/>
      <c r="V79" s="4"/>
      <c r="W79" s="4"/>
    </row>
    <row r="80">
      <c r="E80" s="4"/>
      <c r="F80" s="4"/>
      <c r="G80" s="4"/>
      <c r="K80">
        <v>2220</v>
      </c>
      <c r="L80">
        <v>0</v>
      </c>
      <c r="U80" s="4"/>
      <c r="V80" s="4"/>
      <c r="W80" s="4"/>
    </row>
    <row r="81">
      <c r="E81" s="4"/>
      <c r="F81" s="4"/>
      <c r="G81" s="4"/>
      <c r="K81">
        <v>2220</v>
      </c>
      <c r="L81">
        <v>0</v>
      </c>
      <c r="U81" s="4"/>
      <c r="V81" s="4"/>
      <c r="W81" s="4"/>
    </row>
    <row r="82">
      <c r="E82" s="4"/>
      <c r="F82" s="4"/>
      <c r="G82" s="4"/>
      <c r="K82">
        <v>2220</v>
      </c>
      <c r="L82">
        <v>0</v>
      </c>
      <c r="U82" s="4"/>
      <c r="V82" s="4"/>
      <c r="W82" s="4"/>
    </row>
    <row r="83">
      <c r="E83" s="4"/>
      <c r="F83" s="4"/>
      <c r="G83" s="4"/>
      <c r="K83">
        <v>2220</v>
      </c>
      <c r="L83">
        <v>0</v>
      </c>
      <c r="U83" s="4"/>
      <c r="V83" s="4"/>
      <c r="W83" s="4"/>
    </row>
    <row r="84">
      <c r="E84" s="4"/>
      <c r="F84" s="4"/>
      <c r="G84" s="4"/>
      <c r="K84">
        <v>1997.7777777777801</v>
      </c>
      <c r="L84">
        <v>200</v>
      </c>
      <c r="U84" s="4"/>
      <c r="V84" s="4"/>
      <c r="W84" s="4"/>
    </row>
    <row r="85">
      <c r="E85" s="4"/>
      <c r="F85" s="4"/>
      <c r="G85" s="4"/>
      <c r="K85">
        <v>1775.5777777777801</v>
      </c>
      <c r="L85">
        <v>200</v>
      </c>
      <c r="U85" s="4"/>
      <c r="V85" s="4"/>
      <c r="W85" s="4"/>
    </row>
    <row r="86">
      <c r="E86" s="4"/>
      <c r="F86" s="4"/>
      <c r="G86" s="4"/>
      <c r="K86">
        <v>1775.5999999999999</v>
      </c>
      <c r="L86">
        <v>0</v>
      </c>
      <c r="U86" s="4"/>
      <c r="V86" s="4"/>
      <c r="W86" s="4"/>
    </row>
    <row r="87">
      <c r="E87" s="4"/>
      <c r="F87" s="4"/>
      <c r="G87" s="4"/>
      <c r="K87">
        <v>1775.5999999999999</v>
      </c>
      <c r="L87">
        <v>0</v>
      </c>
      <c r="U87" s="4"/>
      <c r="V87" s="4"/>
      <c r="W87" s="4"/>
    </row>
    <row r="88">
      <c r="E88" s="4"/>
      <c r="F88" s="4"/>
      <c r="G88" s="4"/>
      <c r="K88">
        <v>1775.5999999999999</v>
      </c>
      <c r="L88">
        <v>0</v>
      </c>
      <c r="U88" s="4"/>
      <c r="V88" s="4"/>
      <c r="W88" s="4"/>
    </row>
    <row r="89">
      <c r="E89" s="4"/>
      <c r="F89" s="4"/>
      <c r="G89" s="4"/>
      <c r="K89">
        <v>1955.5999999999999</v>
      </c>
      <c r="L89">
        <v>-200</v>
      </c>
      <c r="U89" s="4"/>
      <c r="V89" s="4"/>
      <c r="W89" s="4"/>
    </row>
    <row r="90">
      <c r="E90" s="4"/>
      <c r="F90" s="4"/>
      <c r="G90" s="4"/>
      <c r="K90">
        <v>1733.37777777778</v>
      </c>
      <c r="L90">
        <v>200</v>
      </c>
      <c r="U90" s="4"/>
      <c r="V90" s="4"/>
      <c r="W90" s="4"/>
    </row>
    <row r="91">
      <c r="E91" s="4"/>
      <c r="F91" s="4"/>
      <c r="G91" s="4"/>
      <c r="K91">
        <v>1733.4000000000001</v>
      </c>
      <c r="L91">
        <v>0</v>
      </c>
      <c r="U91" s="4"/>
      <c r="V91" s="4"/>
      <c r="W91" s="4"/>
    </row>
    <row r="92">
      <c r="E92" s="4"/>
      <c r="F92" s="4"/>
      <c r="G92" s="4"/>
      <c r="K92">
        <v>1511.17777777778</v>
      </c>
      <c r="L92">
        <v>200</v>
      </c>
      <c r="U92" s="4"/>
      <c r="V92" s="4"/>
      <c r="W92" s="4"/>
    </row>
    <row r="93">
      <c r="E93" s="4"/>
      <c r="F93" s="4"/>
      <c r="G93" s="4"/>
      <c r="K93">
        <v>1511.2</v>
      </c>
      <c r="L93">
        <v>0</v>
      </c>
      <c r="U93" s="4"/>
      <c r="V93" s="4"/>
      <c r="W93" s="4"/>
    </row>
    <row r="94">
      <c r="E94" s="4"/>
      <c r="F94" s="4"/>
      <c r="G94" s="4"/>
      <c r="K94">
        <v>1511.2</v>
      </c>
      <c r="L94">
        <v>0</v>
      </c>
      <c r="U94" s="4"/>
      <c r="V94" s="4"/>
      <c r="W94" s="4"/>
    </row>
    <row r="95">
      <c r="E95" s="4"/>
      <c r="F95" s="4"/>
      <c r="G95" s="4"/>
      <c r="K95">
        <v>1691.2</v>
      </c>
      <c r="L95">
        <v>-200</v>
      </c>
      <c r="U95" s="4"/>
      <c r="V95" s="4"/>
      <c r="W95" s="4"/>
    </row>
    <row r="96">
      <c r="E96" s="4" t="s">
        <v>32</v>
      </c>
      <c r="F96" s="4"/>
      <c r="G96" s="4"/>
      <c r="K96">
        <v>1691.2</v>
      </c>
      <c r="L96">
        <v>0</v>
      </c>
      <c r="U96" s="4"/>
      <c r="V96" s="4"/>
      <c r="W96" s="4"/>
    </row>
    <row r="97">
      <c r="E97" s="4"/>
      <c r="F97" s="4"/>
      <c r="G97" s="4"/>
      <c r="K97">
        <v>1871.2</v>
      </c>
      <c r="L97">
        <v>-200</v>
      </c>
      <c r="U97" s="4"/>
      <c r="V97" s="4"/>
      <c r="W97" s="4"/>
    </row>
    <row r="98">
      <c r="E98" s="4"/>
      <c r="F98" s="4"/>
      <c r="G98" s="4">
        <v>-14066</v>
      </c>
      <c r="K98">
        <v>1700</v>
      </c>
      <c r="L98">
        <v>154.08000000000001</v>
      </c>
      <c r="U98" s="4"/>
      <c r="V98" s="4"/>
      <c r="W98" s="4" t="s">
        <v>33</v>
      </c>
    </row>
    <row r="99">
      <c r="E99" s="4"/>
      <c r="F99" s="4"/>
      <c r="G99" s="9">
        <v>0.94999999999999996</v>
      </c>
      <c r="K99">
        <v>1500</v>
      </c>
      <c r="L99">
        <v>222.222222222222</v>
      </c>
      <c r="U99" s="4"/>
      <c r="V99" s="4"/>
      <c r="W99" s="4"/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B1" t="s">
        <v>1</v>
      </c>
      <c r="C1" t="s">
        <v>2</v>
      </c>
      <c r="E1" s="4" t="s">
        <v>0</v>
      </c>
      <c r="G1" s="4"/>
      <c r="H1" s="4" t="s">
        <v>1</v>
      </c>
      <c r="I1" s="4" t="s">
        <v>2</v>
      </c>
      <c r="K1" s="5" t="s">
        <v>1</v>
      </c>
      <c r="L1" s="5" t="s">
        <v>2</v>
      </c>
      <c r="N1" s="2" t="s">
        <v>3</v>
      </c>
      <c r="O1" s="2" t="s">
        <v>4</v>
      </c>
      <c r="R1" t="s">
        <v>1</v>
      </c>
      <c r="S1" t="s">
        <v>2</v>
      </c>
      <c r="V1" t="s">
        <v>1</v>
      </c>
      <c r="W1" t="s">
        <v>2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  <c r="AL1" t="s">
        <v>1</v>
      </c>
      <c r="AM1" t="s">
        <v>2</v>
      </c>
    </row>
    <row r="2">
      <c r="A2">
        <v>0</v>
      </c>
      <c r="B2">
        <v>1680</v>
      </c>
      <c r="C2">
        <v>-200</v>
      </c>
      <c r="E2" s="4">
        <v>25.7977331637573</v>
      </c>
      <c r="G2" s="4">
        <v>0</v>
      </c>
      <c r="H2">
        <v>1500</v>
      </c>
      <c r="I2">
        <v>0</v>
      </c>
      <c r="K2" s="5">
        <v>1680</v>
      </c>
      <c r="L2" s="5">
        <v>-200</v>
      </c>
      <c r="N2" s="2">
        <v>1500</v>
      </c>
      <c r="O2" s="2">
        <v>0</v>
      </c>
      <c r="Q2">
        <v>0</v>
      </c>
      <c r="R2">
        <v>1500</v>
      </c>
      <c r="S2">
        <v>0</v>
      </c>
      <c r="U2">
        <v>0</v>
      </c>
      <c r="V2">
        <v>1680</v>
      </c>
      <c r="W2">
        <v>-200</v>
      </c>
      <c r="Y2">
        <v>24.120000000000001</v>
      </c>
      <c r="Z2">
        <v>-200</v>
      </c>
      <c r="AA2">
        <v>30.18</v>
      </c>
      <c r="AD2" s="4">
        <f t="shared" ref="AD2:AD9" si="40">I2-Z2</f>
        <v>200</v>
      </c>
      <c r="AE2" s="4">
        <f t="shared" ref="AE2:AE9" si="41">AA2*AD2</f>
        <v>6036</v>
      </c>
      <c r="AG2" s="5">
        <f t="shared" ref="AG2:AG9" si="42">L2-Z2</f>
        <v>0</v>
      </c>
      <c r="AH2" s="5">
        <f t="shared" ref="AH2:AH9" si="43">AG2*AA2</f>
        <v>0</v>
      </c>
      <c r="AK2">
        <v>0</v>
      </c>
      <c r="AL2">
        <v>1680</v>
      </c>
      <c r="AM2">
        <v>-200</v>
      </c>
    </row>
    <row r="3">
      <c r="A3">
        <v>1</v>
      </c>
      <c r="B3">
        <v>1800</v>
      </c>
      <c r="C3">
        <v>-133.333333333333</v>
      </c>
      <c r="E3" s="4">
        <v>26.1180456307846</v>
      </c>
      <c r="G3" s="4">
        <v>1</v>
      </c>
      <c r="H3">
        <v>1500</v>
      </c>
      <c r="I3">
        <v>0</v>
      </c>
      <c r="K3" s="5">
        <v>1860</v>
      </c>
      <c r="L3" s="5">
        <v>-200</v>
      </c>
      <c r="N3" s="2">
        <v>1308.8888888888901</v>
      </c>
      <c r="O3" s="2">
        <v>172</v>
      </c>
      <c r="Q3">
        <v>1</v>
      </c>
      <c r="R3">
        <v>1500</v>
      </c>
      <c r="S3">
        <v>0</v>
      </c>
      <c r="U3">
        <v>1</v>
      </c>
      <c r="V3">
        <v>1800</v>
      </c>
      <c r="W3">
        <v>-133.333333333333</v>
      </c>
      <c r="Y3">
        <v>24.129999999999999</v>
      </c>
      <c r="Z3">
        <v>-200</v>
      </c>
      <c r="AA3">
        <v>31.670000000000002</v>
      </c>
      <c r="AD3" s="4">
        <f t="shared" si="40"/>
        <v>200</v>
      </c>
      <c r="AE3" s="4">
        <f t="shared" si="41"/>
        <v>6334</v>
      </c>
      <c r="AG3" s="5">
        <f t="shared" si="42"/>
        <v>0</v>
      </c>
      <c r="AH3" s="5">
        <f t="shared" si="43"/>
        <v>0</v>
      </c>
      <c r="AK3">
        <v>1</v>
      </c>
      <c r="AL3">
        <v>1860</v>
      </c>
      <c r="AM3">
        <v>-200</v>
      </c>
    </row>
    <row r="4">
      <c r="A4">
        <v>2</v>
      </c>
      <c r="B4">
        <v>1800</v>
      </c>
      <c r="C4">
        <v>0</v>
      </c>
      <c r="E4" s="4">
        <v>30.012018993647601</v>
      </c>
      <c r="G4" s="4">
        <v>2</v>
      </c>
      <c r="H4">
        <v>1500</v>
      </c>
      <c r="I4">
        <v>0</v>
      </c>
      <c r="K4" s="5">
        <v>2040</v>
      </c>
      <c r="L4" s="5">
        <v>-200</v>
      </c>
      <c r="N4" s="2">
        <v>1308.8888888888901</v>
      </c>
      <c r="O4" s="2">
        <v>0</v>
      </c>
      <c r="Q4">
        <v>2</v>
      </c>
      <c r="R4">
        <v>1277.7777777777801</v>
      </c>
      <c r="S4">
        <v>200</v>
      </c>
      <c r="U4">
        <v>2</v>
      </c>
      <c r="V4">
        <v>1800</v>
      </c>
      <c r="W4">
        <v>0</v>
      </c>
      <c r="Y4">
        <v>24.16</v>
      </c>
      <c r="Z4">
        <v>-200</v>
      </c>
      <c r="AA4">
        <v>28.07</v>
      </c>
      <c r="AD4" s="4">
        <f t="shared" si="40"/>
        <v>200</v>
      </c>
      <c r="AE4" s="4">
        <f t="shared" si="41"/>
        <v>5614</v>
      </c>
      <c r="AG4" s="5">
        <f t="shared" si="42"/>
        <v>0</v>
      </c>
      <c r="AH4" s="5">
        <f t="shared" si="43"/>
        <v>0</v>
      </c>
      <c r="AK4">
        <v>2</v>
      </c>
      <c r="AL4">
        <v>2040</v>
      </c>
      <c r="AM4">
        <v>-200</v>
      </c>
    </row>
    <row r="5">
      <c r="A5">
        <v>3</v>
      </c>
      <c r="B5">
        <v>1577.7777777777801</v>
      </c>
      <c r="C5">
        <v>200</v>
      </c>
      <c r="E5" s="4">
        <v>35.584645385293399</v>
      </c>
      <c r="G5" s="4">
        <v>3</v>
      </c>
      <c r="H5">
        <v>1277.7777777777801</v>
      </c>
      <c r="I5">
        <v>200</v>
      </c>
      <c r="K5" s="5">
        <v>2040</v>
      </c>
      <c r="L5" s="5">
        <v>0</v>
      </c>
      <c r="N5" s="2">
        <v>1308.8888888888901</v>
      </c>
      <c r="O5" s="2">
        <v>0</v>
      </c>
      <c r="Q5">
        <v>3</v>
      </c>
      <c r="R5">
        <v>1055.5777777777801</v>
      </c>
      <c r="S5">
        <v>200</v>
      </c>
      <c r="U5">
        <v>3</v>
      </c>
      <c r="V5">
        <v>1800</v>
      </c>
      <c r="W5">
        <v>0</v>
      </c>
      <c r="Y5">
        <v>25.579999999999998</v>
      </c>
      <c r="Z5">
        <v>-200</v>
      </c>
      <c r="AA5">
        <v>28.359999999999999</v>
      </c>
      <c r="AD5" s="4">
        <f t="shared" si="40"/>
        <v>400</v>
      </c>
      <c r="AE5" s="4">
        <f t="shared" si="41"/>
        <v>11344</v>
      </c>
      <c r="AG5" s="5">
        <f t="shared" si="42"/>
        <v>200</v>
      </c>
      <c r="AH5" s="5">
        <f t="shared" si="43"/>
        <v>5672</v>
      </c>
      <c r="AK5">
        <v>3</v>
      </c>
      <c r="AL5">
        <v>2040</v>
      </c>
      <c r="AM5">
        <v>0</v>
      </c>
    </row>
    <row r="6">
      <c r="A6">
        <v>4</v>
      </c>
      <c r="B6">
        <v>1577.8</v>
      </c>
      <c r="C6">
        <v>0</v>
      </c>
      <c r="E6" s="4">
        <v>30.563874810972699</v>
      </c>
      <c r="G6" s="4">
        <v>4</v>
      </c>
      <c r="H6">
        <v>1277.8</v>
      </c>
      <c r="I6">
        <v>0</v>
      </c>
      <c r="K6" s="5">
        <v>2040</v>
      </c>
      <c r="L6" s="5">
        <v>0</v>
      </c>
      <c r="N6" s="2">
        <v>1086.6666666666699</v>
      </c>
      <c r="O6" s="2">
        <v>200</v>
      </c>
      <c r="Q6">
        <v>4</v>
      </c>
      <c r="R6">
        <v>833.37777777777796</v>
      </c>
      <c r="S6">
        <v>200</v>
      </c>
      <c r="U6">
        <v>4</v>
      </c>
      <c r="V6">
        <v>1800</v>
      </c>
      <c r="W6">
        <v>0</v>
      </c>
      <c r="Y6">
        <v>26.640000000000001</v>
      </c>
      <c r="Z6">
        <v>-200</v>
      </c>
      <c r="AA6">
        <v>33.530000000000001</v>
      </c>
      <c r="AD6" s="4">
        <f t="shared" si="40"/>
        <v>200</v>
      </c>
      <c r="AE6" s="4">
        <f t="shared" si="41"/>
        <v>6706</v>
      </c>
      <c r="AG6" s="5">
        <f t="shared" si="42"/>
        <v>200</v>
      </c>
      <c r="AH6" s="5">
        <f t="shared" si="43"/>
        <v>6706</v>
      </c>
      <c r="AK6">
        <v>4</v>
      </c>
      <c r="AL6">
        <v>2220</v>
      </c>
      <c r="AM6">
        <v>-200</v>
      </c>
    </row>
    <row r="7">
      <c r="A7">
        <v>5</v>
      </c>
      <c r="B7">
        <v>1355.5777777777801</v>
      </c>
      <c r="C7">
        <v>200</v>
      </c>
      <c r="E7" s="4">
        <v>57.892313017939898</v>
      </c>
      <c r="G7" s="4">
        <v>5</v>
      </c>
      <c r="H7">
        <v>1055.5777777777801</v>
      </c>
      <c r="I7">
        <v>200</v>
      </c>
      <c r="K7" s="5">
        <v>1817.7777777777801</v>
      </c>
      <c r="L7" s="5">
        <v>200</v>
      </c>
      <c r="N7" s="2">
        <v>1086.6666666666699</v>
      </c>
      <c r="O7" s="2">
        <v>0</v>
      </c>
      <c r="Q7">
        <v>5</v>
      </c>
      <c r="R7">
        <v>611.17777777777803</v>
      </c>
      <c r="S7">
        <v>200</v>
      </c>
      <c r="U7">
        <v>5</v>
      </c>
      <c r="V7">
        <v>1577.7777777777801</v>
      </c>
      <c r="W7">
        <v>200</v>
      </c>
      <c r="Y7">
        <v>35.280000000000001</v>
      </c>
      <c r="Z7">
        <v>200</v>
      </c>
      <c r="AA7">
        <v>27.420000000000002</v>
      </c>
      <c r="AD7" s="4">
        <f t="shared" si="40"/>
        <v>0</v>
      </c>
      <c r="AE7" s="4">
        <f t="shared" si="41"/>
        <v>0</v>
      </c>
      <c r="AG7" s="5">
        <f t="shared" si="42"/>
        <v>0</v>
      </c>
      <c r="AH7" s="5">
        <f t="shared" si="43"/>
        <v>0</v>
      </c>
      <c r="AK7">
        <v>5</v>
      </c>
      <c r="AL7">
        <v>1997.7777777777801</v>
      </c>
      <c r="AM7">
        <v>200</v>
      </c>
    </row>
    <row r="8">
      <c r="A8">
        <v>6</v>
      </c>
      <c r="B8">
        <v>1133.37777777778</v>
      </c>
      <c r="C8">
        <v>200</v>
      </c>
      <c r="E8" s="4">
        <v>43.340628002163598</v>
      </c>
      <c r="G8" s="4">
        <v>6</v>
      </c>
      <c r="H8">
        <v>833.37777777777796</v>
      </c>
      <c r="I8">
        <v>200</v>
      </c>
      <c r="K8" s="5">
        <v>1595.5777777777801</v>
      </c>
      <c r="L8" s="5">
        <v>200</v>
      </c>
      <c r="N8" s="2">
        <v>864.444444444444</v>
      </c>
      <c r="O8" s="2">
        <v>200</v>
      </c>
      <c r="Q8">
        <v>6</v>
      </c>
      <c r="R8">
        <v>388.97777777777799</v>
      </c>
      <c r="S8">
        <v>200</v>
      </c>
      <c r="U8">
        <v>6</v>
      </c>
      <c r="V8">
        <v>1757.8</v>
      </c>
      <c r="W8">
        <v>-200</v>
      </c>
      <c r="Y8">
        <v>45.409999999999997</v>
      </c>
      <c r="Z8">
        <v>200</v>
      </c>
      <c r="AA8">
        <v>57.869999999999997</v>
      </c>
      <c r="AD8" s="4">
        <f t="shared" si="40"/>
        <v>0</v>
      </c>
      <c r="AE8" s="4">
        <f t="shared" si="41"/>
        <v>0</v>
      </c>
      <c r="AG8" s="5">
        <f t="shared" si="42"/>
        <v>0</v>
      </c>
      <c r="AH8" s="5">
        <f t="shared" si="43"/>
        <v>0</v>
      </c>
      <c r="AK8">
        <v>6</v>
      </c>
      <c r="AL8">
        <v>1997.8</v>
      </c>
      <c r="AM8">
        <v>0</v>
      </c>
    </row>
    <row r="9">
      <c r="A9">
        <v>7</v>
      </c>
      <c r="B9">
        <v>911.17777777777803</v>
      </c>
      <c r="C9">
        <v>200</v>
      </c>
      <c r="E9" s="4">
        <v>40.924127994289002</v>
      </c>
      <c r="G9" s="4">
        <v>7</v>
      </c>
      <c r="H9">
        <v>611.17777777777803</v>
      </c>
      <c r="I9">
        <v>200</v>
      </c>
      <c r="K9" s="5">
        <v>1373.37777777778</v>
      </c>
      <c r="L9" s="5">
        <v>200</v>
      </c>
      <c r="N9" s="2">
        <v>642.22222222222194</v>
      </c>
      <c r="O9" s="2">
        <v>200</v>
      </c>
      <c r="Q9">
        <v>7</v>
      </c>
      <c r="R9">
        <v>166.777777777778</v>
      </c>
      <c r="S9">
        <v>200</v>
      </c>
      <c r="U9">
        <v>7</v>
      </c>
      <c r="V9">
        <v>1800</v>
      </c>
      <c r="W9">
        <v>-46.8888888888889</v>
      </c>
      <c r="Y9">
        <v>39.189999999999998</v>
      </c>
      <c r="Z9">
        <v>200</v>
      </c>
      <c r="AA9">
        <v>35.719999999999999</v>
      </c>
      <c r="AD9" s="4">
        <f t="shared" si="40"/>
        <v>0</v>
      </c>
      <c r="AE9" s="4">
        <f t="shared" si="41"/>
        <v>0</v>
      </c>
      <c r="AG9" s="5">
        <f t="shared" si="42"/>
        <v>0</v>
      </c>
      <c r="AH9" s="5">
        <f t="shared" si="43"/>
        <v>0</v>
      </c>
      <c r="AK9">
        <v>7</v>
      </c>
      <c r="AL9">
        <v>1997.8</v>
      </c>
      <c r="AM9">
        <v>0</v>
      </c>
    </row>
    <row r="10">
      <c r="A10">
        <v>8</v>
      </c>
      <c r="B10">
        <v>911.20000000000005</v>
      </c>
      <c r="C10">
        <v>0</v>
      </c>
      <c r="E10" s="4">
        <v>31.325635646462601</v>
      </c>
      <c r="G10" s="4">
        <v>8</v>
      </c>
      <c r="H10">
        <v>611.20000000000005</v>
      </c>
      <c r="I10">
        <v>0</v>
      </c>
      <c r="K10" s="5">
        <v>1373.4000000000001</v>
      </c>
      <c r="L10" s="5">
        <v>0</v>
      </c>
      <c r="N10" s="2">
        <v>642.22222222222194</v>
      </c>
      <c r="O10" s="2">
        <v>0</v>
      </c>
      <c r="Q10">
        <v>8</v>
      </c>
      <c r="R10">
        <v>0</v>
      </c>
      <c r="S10">
        <v>150.12</v>
      </c>
      <c r="U10">
        <v>8</v>
      </c>
      <c r="V10">
        <v>1800</v>
      </c>
      <c r="W10">
        <v>0</v>
      </c>
      <c r="Y10">
        <v>34.539999999999999</v>
      </c>
      <c r="Z10">
        <v>200</v>
      </c>
      <c r="AA10">
        <v>30</v>
      </c>
      <c r="AD10" s="4">
        <f t="shared" ref="AD10:AD25" si="44">I10-Z10</f>
        <v>-200</v>
      </c>
      <c r="AE10" s="4">
        <f t="shared" ref="AE10:AE25" si="45">AA10*AD10</f>
        <v>-6000</v>
      </c>
      <c r="AG10" s="5">
        <f t="shared" ref="AG10:AG25" si="46">L10-Z10</f>
        <v>-200</v>
      </c>
      <c r="AH10" s="5">
        <f t="shared" ref="AH10:AH25" si="47">AG10*AA10</f>
        <v>-6000</v>
      </c>
      <c r="AK10">
        <v>8</v>
      </c>
      <c r="AL10">
        <v>2177.8000000000002</v>
      </c>
      <c r="AM10">
        <v>-200</v>
      </c>
    </row>
    <row r="11">
      <c r="A11">
        <v>9</v>
      </c>
      <c r="B11">
        <v>911.20000000000005</v>
      </c>
      <c r="C11">
        <v>0</v>
      </c>
      <c r="E11" s="4">
        <v>32.358631062612901</v>
      </c>
      <c r="G11" s="4">
        <v>9</v>
      </c>
      <c r="H11">
        <v>611.20000000000005</v>
      </c>
      <c r="I11">
        <v>0</v>
      </c>
      <c r="K11" s="5">
        <v>1224.44444444444</v>
      </c>
      <c r="L11" s="5">
        <v>134.06</v>
      </c>
      <c r="N11" s="2">
        <v>642.22222222222194</v>
      </c>
      <c r="O11" s="2">
        <v>0</v>
      </c>
      <c r="Q11">
        <v>9</v>
      </c>
      <c r="R11">
        <v>0</v>
      </c>
      <c r="S11">
        <v>0</v>
      </c>
      <c r="U11">
        <v>9</v>
      </c>
      <c r="V11">
        <v>1800</v>
      </c>
      <c r="W11">
        <v>0</v>
      </c>
      <c r="Y11">
        <v>34.409999999999997</v>
      </c>
      <c r="Z11">
        <v>200</v>
      </c>
      <c r="AA11">
        <v>30.719999999999999</v>
      </c>
      <c r="AD11" s="4">
        <f t="shared" si="44"/>
        <v>-200</v>
      </c>
      <c r="AE11" s="4">
        <f t="shared" si="45"/>
        <v>-6144</v>
      </c>
      <c r="AG11" s="5">
        <f t="shared" si="46"/>
        <v>-65.939999999999799</v>
      </c>
      <c r="AH11" s="5">
        <f t="shared" si="47"/>
        <v>-2025.67679999999</v>
      </c>
      <c r="AK11">
        <v>9</v>
      </c>
      <c r="AL11">
        <v>2177.8000000000002</v>
      </c>
      <c r="AM11">
        <v>0</v>
      </c>
    </row>
    <row r="12">
      <c r="A12">
        <v>10</v>
      </c>
      <c r="B12">
        <v>911.20000000000005</v>
      </c>
      <c r="C12">
        <v>0</v>
      </c>
      <c r="E12" s="4">
        <v>32.575389689109599</v>
      </c>
      <c r="G12" s="4">
        <v>10</v>
      </c>
      <c r="H12">
        <v>611.20000000000005</v>
      </c>
      <c r="I12">
        <v>0</v>
      </c>
      <c r="K12" s="5">
        <v>1002.22222222222</v>
      </c>
      <c r="L12" s="5">
        <v>199.96000000000001</v>
      </c>
      <c r="N12" s="2">
        <v>642.22222222222194</v>
      </c>
      <c r="O12" s="2">
        <v>0</v>
      </c>
      <c r="Q12">
        <v>10</v>
      </c>
      <c r="R12">
        <v>0</v>
      </c>
      <c r="S12">
        <v>0</v>
      </c>
      <c r="U12">
        <v>10</v>
      </c>
      <c r="V12">
        <v>1800</v>
      </c>
      <c r="W12">
        <v>0</v>
      </c>
      <c r="Y12">
        <v>32.609999999999999</v>
      </c>
      <c r="Z12">
        <v>0</v>
      </c>
      <c r="AA12">
        <v>30.079999999999998</v>
      </c>
      <c r="AD12" s="4">
        <f t="shared" si="44"/>
        <v>0</v>
      </c>
      <c r="AE12" s="4">
        <f t="shared" si="45"/>
        <v>0</v>
      </c>
      <c r="AG12" s="5">
        <f t="shared" si="46"/>
        <v>199.96000000000001</v>
      </c>
      <c r="AH12" s="5">
        <f t="shared" si="47"/>
        <v>6014.7968000000001</v>
      </c>
      <c r="AK12">
        <v>10</v>
      </c>
      <c r="AL12">
        <v>2177.8000000000002</v>
      </c>
      <c r="AM12">
        <v>0</v>
      </c>
    </row>
    <row r="13">
      <c r="A13">
        <v>11</v>
      </c>
      <c r="B13">
        <v>1091.2</v>
      </c>
      <c r="C13">
        <v>-200</v>
      </c>
      <c r="E13" s="4">
        <v>25.7268774882466</v>
      </c>
      <c r="G13" s="4">
        <v>11</v>
      </c>
      <c r="H13">
        <v>791.20000000000005</v>
      </c>
      <c r="I13">
        <v>-200</v>
      </c>
      <c r="K13" s="5">
        <v>1182.2</v>
      </c>
      <c r="L13" s="5">
        <v>-200</v>
      </c>
      <c r="N13" s="2">
        <v>642.22222222222194</v>
      </c>
      <c r="O13" s="2">
        <v>0</v>
      </c>
      <c r="Q13">
        <v>11</v>
      </c>
      <c r="R13">
        <v>0</v>
      </c>
      <c r="S13">
        <v>0</v>
      </c>
      <c r="U13">
        <v>11</v>
      </c>
      <c r="V13">
        <v>1800</v>
      </c>
      <c r="W13">
        <v>0</v>
      </c>
      <c r="Y13">
        <v>30.710000000000001</v>
      </c>
      <c r="Z13">
        <v>0</v>
      </c>
      <c r="AA13">
        <v>28.57</v>
      </c>
      <c r="AD13" s="4">
        <f t="shared" si="44"/>
        <v>-200</v>
      </c>
      <c r="AE13" s="4">
        <f t="shared" si="45"/>
        <v>-5714</v>
      </c>
      <c r="AG13" s="5">
        <f t="shared" si="46"/>
        <v>-200</v>
      </c>
      <c r="AH13" s="5">
        <f t="shared" si="47"/>
        <v>-5714</v>
      </c>
      <c r="AK13">
        <v>11</v>
      </c>
      <c r="AL13">
        <v>2357.8000000000002</v>
      </c>
      <c r="AM13">
        <v>-200</v>
      </c>
    </row>
    <row r="14">
      <c r="A14">
        <v>12</v>
      </c>
      <c r="B14">
        <v>1091.2</v>
      </c>
      <c r="C14">
        <v>0</v>
      </c>
      <c r="E14" s="4">
        <v>29.7433466271547</v>
      </c>
      <c r="G14" s="4">
        <v>12</v>
      </c>
      <c r="H14">
        <v>791.20000000000005</v>
      </c>
      <c r="I14">
        <v>0</v>
      </c>
      <c r="K14" s="5">
        <v>1182.2</v>
      </c>
      <c r="L14" s="5">
        <v>0</v>
      </c>
      <c r="N14" s="2">
        <v>642.22222222222194</v>
      </c>
      <c r="O14" s="2">
        <v>0</v>
      </c>
      <c r="Q14">
        <v>12</v>
      </c>
      <c r="R14">
        <v>0</v>
      </c>
      <c r="S14">
        <v>0</v>
      </c>
      <c r="U14">
        <v>12</v>
      </c>
      <c r="V14">
        <v>1800</v>
      </c>
      <c r="W14">
        <v>0</v>
      </c>
      <c r="Y14">
        <v>33.590000000000003</v>
      </c>
      <c r="Z14">
        <v>0</v>
      </c>
      <c r="AA14">
        <v>26</v>
      </c>
      <c r="AD14" s="4">
        <f t="shared" si="44"/>
        <v>0</v>
      </c>
      <c r="AE14" s="4">
        <f t="shared" si="45"/>
        <v>0</v>
      </c>
      <c r="AG14" s="5">
        <f t="shared" si="46"/>
        <v>0</v>
      </c>
      <c r="AH14" s="5">
        <f t="shared" si="47"/>
        <v>0</v>
      </c>
      <c r="AK14">
        <v>12</v>
      </c>
      <c r="AL14">
        <v>2537.8000000000002</v>
      </c>
      <c r="AM14">
        <v>-200</v>
      </c>
    </row>
    <row r="15">
      <c r="A15">
        <v>13</v>
      </c>
      <c r="B15">
        <v>1271.2</v>
      </c>
      <c r="C15">
        <v>-200</v>
      </c>
      <c r="E15" s="4">
        <v>25.895549228931699</v>
      </c>
      <c r="G15" s="4">
        <v>13</v>
      </c>
      <c r="H15">
        <v>971.20000000000005</v>
      </c>
      <c r="I15">
        <v>-200</v>
      </c>
      <c r="K15" s="5">
        <v>1182.2</v>
      </c>
      <c r="L15" s="5">
        <v>0</v>
      </c>
      <c r="N15" s="2">
        <v>822.22222222222194</v>
      </c>
      <c r="O15" s="2">
        <v>-200</v>
      </c>
      <c r="Q15">
        <v>13</v>
      </c>
      <c r="R15">
        <v>0</v>
      </c>
      <c r="S15">
        <v>0</v>
      </c>
      <c r="U15">
        <v>13</v>
      </c>
      <c r="V15">
        <v>1800</v>
      </c>
      <c r="W15">
        <v>0</v>
      </c>
      <c r="Y15">
        <v>30.859999999999999</v>
      </c>
      <c r="Z15">
        <v>0</v>
      </c>
      <c r="AA15">
        <v>25.100000000000001</v>
      </c>
      <c r="AD15" s="4">
        <f t="shared" si="44"/>
        <v>-200</v>
      </c>
      <c r="AE15" s="4">
        <f t="shared" si="45"/>
        <v>-5020</v>
      </c>
      <c r="AG15" s="5">
        <f t="shared" si="46"/>
        <v>0</v>
      </c>
      <c r="AH15" s="5">
        <f t="shared" si="47"/>
        <v>0</v>
      </c>
      <c r="AK15">
        <v>13</v>
      </c>
      <c r="AL15">
        <v>2717.8000000000002</v>
      </c>
      <c r="AM15">
        <v>-200</v>
      </c>
    </row>
    <row r="16">
      <c r="A16">
        <v>14</v>
      </c>
      <c r="B16">
        <v>1451.2</v>
      </c>
      <c r="C16">
        <v>-200</v>
      </c>
      <c r="E16" s="4">
        <v>25.435771501000101</v>
      </c>
      <c r="G16" s="4">
        <v>14</v>
      </c>
      <c r="H16">
        <v>1151.2</v>
      </c>
      <c r="I16">
        <v>-200</v>
      </c>
      <c r="K16" s="5">
        <v>1182.2</v>
      </c>
      <c r="L16" s="5">
        <v>0</v>
      </c>
      <c r="N16" s="2">
        <v>1002.22222222222</v>
      </c>
      <c r="O16" s="2">
        <v>-200</v>
      </c>
      <c r="Q16">
        <v>14</v>
      </c>
      <c r="R16">
        <v>0</v>
      </c>
      <c r="S16">
        <v>0</v>
      </c>
      <c r="U16">
        <v>14</v>
      </c>
      <c r="V16">
        <v>1800</v>
      </c>
      <c r="W16">
        <v>0</v>
      </c>
      <c r="Y16">
        <v>29.149999999999999</v>
      </c>
      <c r="Z16">
        <v>0</v>
      </c>
      <c r="AA16">
        <v>24.41</v>
      </c>
      <c r="AD16" s="4">
        <f t="shared" si="44"/>
        <v>-200</v>
      </c>
      <c r="AE16" s="4">
        <f t="shared" si="45"/>
        <v>-4882</v>
      </c>
      <c r="AG16" s="5">
        <f t="shared" si="46"/>
        <v>0</v>
      </c>
      <c r="AH16" s="5">
        <f t="shared" si="47"/>
        <v>0</v>
      </c>
      <c r="AK16">
        <v>14</v>
      </c>
      <c r="AL16">
        <v>2897.8000000000002</v>
      </c>
      <c r="AM16">
        <v>-200</v>
      </c>
    </row>
    <row r="17">
      <c r="A17">
        <v>15</v>
      </c>
      <c r="B17">
        <v>1631.2</v>
      </c>
      <c r="C17">
        <v>-200</v>
      </c>
      <c r="E17" s="4">
        <v>25.719862262922401</v>
      </c>
      <c r="G17" s="4">
        <v>15</v>
      </c>
      <c r="H17">
        <v>1331.2</v>
      </c>
      <c r="I17">
        <v>-200</v>
      </c>
      <c r="K17" s="5">
        <v>1362.2</v>
      </c>
      <c r="L17" s="5">
        <v>-200</v>
      </c>
      <c r="N17" s="2">
        <v>1182.2222222222199</v>
      </c>
      <c r="O17" s="2">
        <v>-200</v>
      </c>
      <c r="Q17">
        <v>15</v>
      </c>
      <c r="R17">
        <v>60</v>
      </c>
      <c r="S17">
        <v>-66.6666666666667</v>
      </c>
      <c r="U17">
        <v>15</v>
      </c>
      <c r="V17">
        <v>1800</v>
      </c>
      <c r="W17">
        <v>0</v>
      </c>
      <c r="Y17">
        <v>27.800000000000001</v>
      </c>
      <c r="Z17">
        <v>-81.481481481481097</v>
      </c>
      <c r="AA17">
        <v>23.620000000000001</v>
      </c>
      <c r="AD17" s="4">
        <f t="shared" si="44"/>
        <v>-118.518518518519</v>
      </c>
      <c r="AE17" s="4">
        <f t="shared" si="45"/>
        <v>-2799.4074074074201</v>
      </c>
      <c r="AG17" s="5">
        <f t="shared" si="46"/>
        <v>-118.518518518519</v>
      </c>
      <c r="AH17" s="5">
        <f t="shared" si="47"/>
        <v>-2799.4074074074201</v>
      </c>
      <c r="AK17">
        <v>15</v>
      </c>
      <c r="AL17">
        <v>3000</v>
      </c>
      <c r="AM17">
        <v>-113.555555555555</v>
      </c>
    </row>
    <row r="18">
      <c r="A18">
        <v>16</v>
      </c>
      <c r="B18">
        <v>1800</v>
      </c>
      <c r="C18">
        <v>-187.555555555556</v>
      </c>
      <c r="E18" s="4">
        <v>24.874659757957001</v>
      </c>
      <c r="G18" s="4">
        <v>16</v>
      </c>
      <c r="H18">
        <v>1511.2</v>
      </c>
      <c r="I18">
        <v>-200</v>
      </c>
      <c r="K18" s="5">
        <v>1362.2</v>
      </c>
      <c r="L18" s="5">
        <v>0</v>
      </c>
      <c r="N18" s="2">
        <v>1362.2222222222199</v>
      </c>
      <c r="O18" s="2">
        <v>-200</v>
      </c>
      <c r="Q18">
        <v>16</v>
      </c>
      <c r="R18">
        <v>240</v>
      </c>
      <c r="S18">
        <v>-200</v>
      </c>
      <c r="U18">
        <v>16</v>
      </c>
      <c r="V18">
        <v>1800</v>
      </c>
      <c r="W18">
        <v>0</v>
      </c>
      <c r="Y18">
        <v>28.260000000000002</v>
      </c>
      <c r="Z18">
        <v>0</v>
      </c>
      <c r="AA18">
        <v>24.710000000000001</v>
      </c>
      <c r="AD18" s="4">
        <f t="shared" si="44"/>
        <v>-200</v>
      </c>
      <c r="AE18" s="4">
        <f t="shared" si="45"/>
        <v>-4942</v>
      </c>
      <c r="AG18" s="5">
        <f t="shared" si="46"/>
        <v>0</v>
      </c>
      <c r="AH18" s="5">
        <f t="shared" si="47"/>
        <v>0</v>
      </c>
      <c r="AK18">
        <v>16</v>
      </c>
      <c r="AL18">
        <v>3000</v>
      </c>
      <c r="AM18">
        <v>4.5474735088646402e-13</v>
      </c>
    </row>
    <row r="19">
      <c r="A19">
        <v>17</v>
      </c>
      <c r="B19">
        <v>1800</v>
      </c>
      <c r="C19">
        <v>0</v>
      </c>
      <c r="E19" s="4">
        <v>24.836497343088801</v>
      </c>
      <c r="G19" s="4">
        <v>17</v>
      </c>
      <c r="H19">
        <v>1691.2</v>
      </c>
      <c r="I19">
        <v>-200</v>
      </c>
      <c r="K19" s="5">
        <v>1542.2</v>
      </c>
      <c r="L19" s="5">
        <v>-200</v>
      </c>
      <c r="N19" s="2">
        <v>1362.2222222222199</v>
      </c>
      <c r="O19" s="2">
        <v>0</v>
      </c>
      <c r="Q19">
        <v>17</v>
      </c>
      <c r="R19">
        <v>420</v>
      </c>
      <c r="S19">
        <v>-200</v>
      </c>
      <c r="U19">
        <v>17</v>
      </c>
      <c r="V19">
        <v>1800</v>
      </c>
      <c r="W19">
        <v>0</v>
      </c>
      <c r="Y19">
        <v>28.760000000000002</v>
      </c>
      <c r="Z19">
        <v>0</v>
      </c>
      <c r="AA19">
        <v>26.670000000000002</v>
      </c>
      <c r="AD19" s="4">
        <f t="shared" si="44"/>
        <v>-200</v>
      </c>
      <c r="AE19" s="4">
        <f t="shared" si="45"/>
        <v>-5334</v>
      </c>
      <c r="AG19" s="5">
        <f t="shared" si="46"/>
        <v>-200</v>
      </c>
      <c r="AH19" s="5">
        <f t="shared" si="47"/>
        <v>-5334</v>
      </c>
      <c r="AK19">
        <v>17</v>
      </c>
      <c r="AL19">
        <v>3000</v>
      </c>
      <c r="AM19">
        <v>4.5474735088646402e-13</v>
      </c>
    </row>
    <row r="20">
      <c r="A20">
        <v>18</v>
      </c>
      <c r="B20">
        <v>1800</v>
      </c>
      <c r="C20">
        <v>0</v>
      </c>
      <c r="E20" s="4">
        <v>31.229594726038201</v>
      </c>
      <c r="G20" s="4">
        <v>18</v>
      </c>
      <c r="H20">
        <v>1691.2</v>
      </c>
      <c r="I20">
        <v>0</v>
      </c>
      <c r="K20" s="5">
        <v>1362.2222222222199</v>
      </c>
      <c r="L20" s="5">
        <v>161.97999999999999</v>
      </c>
      <c r="N20" s="2">
        <v>1362.2222222222199</v>
      </c>
      <c r="O20" s="2">
        <v>0</v>
      </c>
      <c r="Q20">
        <v>18</v>
      </c>
      <c r="R20">
        <v>600</v>
      </c>
      <c r="S20">
        <v>-200</v>
      </c>
      <c r="U20">
        <v>18</v>
      </c>
      <c r="V20">
        <v>1800</v>
      </c>
      <c r="W20">
        <v>0</v>
      </c>
      <c r="Y20">
        <v>32.640000000000001</v>
      </c>
      <c r="Z20">
        <v>0</v>
      </c>
      <c r="AA20">
        <v>27.379999999999999</v>
      </c>
      <c r="AD20" s="4">
        <f t="shared" si="44"/>
        <v>0</v>
      </c>
      <c r="AE20" s="4">
        <f t="shared" si="45"/>
        <v>0</v>
      </c>
      <c r="AG20" s="5">
        <f t="shared" si="46"/>
        <v>161.97999999999999</v>
      </c>
      <c r="AH20" s="5">
        <f t="shared" si="47"/>
        <v>4435.0123999999996</v>
      </c>
      <c r="AK20">
        <v>18</v>
      </c>
      <c r="AL20">
        <v>3000</v>
      </c>
      <c r="AM20">
        <v>4.5474735088646402e-13</v>
      </c>
    </row>
    <row r="21">
      <c r="A21">
        <v>19</v>
      </c>
      <c r="B21">
        <v>1577.7777777777801</v>
      </c>
      <c r="C21">
        <v>200</v>
      </c>
      <c r="E21" s="4">
        <v>37.585044118004099</v>
      </c>
      <c r="G21" s="4">
        <v>19</v>
      </c>
      <c r="H21">
        <v>1468.9777777777799</v>
      </c>
      <c r="I21">
        <v>200</v>
      </c>
      <c r="K21" s="5">
        <v>1139.9777777777799</v>
      </c>
      <c r="L21" s="5">
        <v>200</v>
      </c>
      <c r="N21" s="2">
        <v>1140</v>
      </c>
      <c r="O21" s="2">
        <v>200</v>
      </c>
      <c r="Q21">
        <v>19</v>
      </c>
      <c r="R21">
        <v>780</v>
      </c>
      <c r="S21">
        <v>-200</v>
      </c>
      <c r="U21">
        <v>19</v>
      </c>
      <c r="V21">
        <v>1800</v>
      </c>
      <c r="W21">
        <v>0</v>
      </c>
      <c r="Y21">
        <v>38.719999999999999</v>
      </c>
      <c r="Z21">
        <v>200</v>
      </c>
      <c r="AA21">
        <v>67.140000000000001</v>
      </c>
      <c r="AD21" s="4">
        <f t="shared" si="44"/>
        <v>0</v>
      </c>
      <c r="AE21" s="4">
        <f t="shared" si="45"/>
        <v>0</v>
      </c>
      <c r="AG21" s="5">
        <f t="shared" si="46"/>
        <v>0</v>
      </c>
      <c r="AH21" s="5">
        <f t="shared" si="47"/>
        <v>0</v>
      </c>
      <c r="AK21">
        <v>19</v>
      </c>
      <c r="AL21">
        <v>3000</v>
      </c>
      <c r="AM21">
        <v>4.5474735088646402e-13</v>
      </c>
    </row>
    <row r="22">
      <c r="A22">
        <v>20</v>
      </c>
      <c r="B22">
        <v>1355.5777777777801</v>
      </c>
      <c r="C22">
        <v>200</v>
      </c>
      <c r="E22" s="4">
        <v>39.397667832673598</v>
      </c>
      <c r="G22" s="4">
        <v>20</v>
      </c>
      <c r="H22">
        <v>1246.7777777777801</v>
      </c>
      <c r="I22">
        <v>200</v>
      </c>
      <c r="K22" s="5">
        <v>960</v>
      </c>
      <c r="L22" s="5">
        <v>162</v>
      </c>
      <c r="N22" s="2">
        <v>1140</v>
      </c>
      <c r="O22" s="2">
        <v>0</v>
      </c>
      <c r="Q22">
        <v>20</v>
      </c>
      <c r="R22">
        <v>960</v>
      </c>
      <c r="S22">
        <v>-200</v>
      </c>
      <c r="U22">
        <v>20</v>
      </c>
      <c r="V22">
        <v>1800</v>
      </c>
      <c r="W22">
        <v>0</v>
      </c>
      <c r="Y22">
        <v>34.109999999999999</v>
      </c>
      <c r="Z22">
        <v>0</v>
      </c>
      <c r="AA22">
        <v>26.850000000000001</v>
      </c>
      <c r="AD22" s="4">
        <f t="shared" si="44"/>
        <v>200</v>
      </c>
      <c r="AE22" s="4">
        <f t="shared" si="45"/>
        <v>5370</v>
      </c>
      <c r="AG22" s="5">
        <f t="shared" si="46"/>
        <v>162</v>
      </c>
      <c r="AH22" s="5">
        <f t="shared" si="47"/>
        <v>4349.6999999999998</v>
      </c>
      <c r="AK22">
        <v>20</v>
      </c>
      <c r="AL22">
        <v>2777.7777777777801</v>
      </c>
      <c r="AM22">
        <v>200</v>
      </c>
    </row>
    <row r="23">
      <c r="A23">
        <v>21</v>
      </c>
      <c r="B23">
        <v>1355.5999999999999</v>
      </c>
      <c r="C23">
        <v>0</v>
      </c>
      <c r="E23" s="4">
        <v>27.919680553802799</v>
      </c>
      <c r="G23" s="4">
        <v>21</v>
      </c>
      <c r="H23">
        <v>1426.8</v>
      </c>
      <c r="I23">
        <v>-200</v>
      </c>
      <c r="K23" s="5">
        <v>1140</v>
      </c>
      <c r="L23" s="5">
        <v>-200</v>
      </c>
      <c r="N23" s="2">
        <v>1140</v>
      </c>
      <c r="O23" s="2">
        <v>0</v>
      </c>
      <c r="Q23">
        <v>21</v>
      </c>
      <c r="R23">
        <v>1140</v>
      </c>
      <c r="S23">
        <v>-200</v>
      </c>
      <c r="U23">
        <v>21</v>
      </c>
      <c r="V23">
        <v>1800</v>
      </c>
      <c r="W23">
        <v>0</v>
      </c>
      <c r="Y23">
        <v>28.43</v>
      </c>
      <c r="Z23">
        <v>0</v>
      </c>
      <c r="AA23">
        <v>25.920000000000002</v>
      </c>
      <c r="AD23" s="4">
        <f t="shared" si="44"/>
        <v>-200</v>
      </c>
      <c r="AE23" s="4">
        <f t="shared" si="45"/>
        <v>-5184</v>
      </c>
      <c r="AG23" s="5">
        <f t="shared" si="46"/>
        <v>-200</v>
      </c>
      <c r="AH23" s="5">
        <f t="shared" si="47"/>
        <v>-5184</v>
      </c>
      <c r="AK23">
        <v>21</v>
      </c>
      <c r="AL23">
        <v>2957.8000000000002</v>
      </c>
      <c r="AM23">
        <v>-200</v>
      </c>
    </row>
    <row r="24">
      <c r="A24">
        <v>22</v>
      </c>
      <c r="B24">
        <v>1535.5999999999999</v>
      </c>
      <c r="C24">
        <v>-200</v>
      </c>
      <c r="E24" s="4">
        <v>22.170119053140098</v>
      </c>
      <c r="G24" s="4">
        <v>22</v>
      </c>
      <c r="H24">
        <v>1606.8</v>
      </c>
      <c r="I24">
        <v>-200</v>
      </c>
      <c r="K24" s="5">
        <v>1320</v>
      </c>
      <c r="L24" s="5">
        <v>-200</v>
      </c>
      <c r="N24" s="2">
        <v>1320</v>
      </c>
      <c r="O24" s="2">
        <v>-200</v>
      </c>
      <c r="Q24">
        <v>22</v>
      </c>
      <c r="R24">
        <v>1320</v>
      </c>
      <c r="S24">
        <v>-200</v>
      </c>
      <c r="U24">
        <v>22</v>
      </c>
      <c r="V24">
        <v>1722.2222222222199</v>
      </c>
      <c r="W24">
        <v>70.000000000000199</v>
      </c>
      <c r="Y24">
        <v>23.280000000000001</v>
      </c>
      <c r="Z24">
        <v>-200</v>
      </c>
      <c r="AA24">
        <v>24.300000000000001</v>
      </c>
      <c r="AD24" s="4">
        <f t="shared" si="44"/>
        <v>0</v>
      </c>
      <c r="AE24" s="4">
        <f t="shared" si="45"/>
        <v>0</v>
      </c>
      <c r="AG24" s="5">
        <f t="shared" si="46"/>
        <v>0</v>
      </c>
      <c r="AH24" s="5">
        <f t="shared" si="47"/>
        <v>0</v>
      </c>
      <c r="AK24">
        <v>22</v>
      </c>
      <c r="AL24">
        <v>3000</v>
      </c>
      <c r="AM24">
        <v>-46.888888888888701</v>
      </c>
    </row>
    <row r="25">
      <c r="A25">
        <v>23</v>
      </c>
      <c r="B25">
        <v>1500</v>
      </c>
      <c r="C25">
        <v>39.5555555555555</v>
      </c>
      <c r="E25" s="4">
        <v>22.542145774342799</v>
      </c>
      <c r="G25" s="4">
        <v>23</v>
      </c>
      <c r="H25">
        <v>1500</v>
      </c>
      <c r="I25">
        <v>118.666666666667</v>
      </c>
      <c r="K25" s="5">
        <v>1500</v>
      </c>
      <c r="L25" s="5">
        <v>-200</v>
      </c>
      <c r="N25" s="2">
        <v>1500</v>
      </c>
      <c r="O25" s="2">
        <v>-200</v>
      </c>
      <c r="Q25">
        <v>23</v>
      </c>
      <c r="R25">
        <v>1500</v>
      </c>
      <c r="S25">
        <v>-200</v>
      </c>
      <c r="U25">
        <v>23</v>
      </c>
      <c r="V25">
        <v>1500</v>
      </c>
      <c r="W25">
        <v>246.91358024691399</v>
      </c>
      <c r="Y25">
        <v>23.18</v>
      </c>
      <c r="Z25">
        <v>-200</v>
      </c>
      <c r="AA25">
        <v>22.989999999999998</v>
      </c>
      <c r="AD25" s="4">
        <f t="shared" si="44"/>
        <v>318.66666666666703</v>
      </c>
      <c r="AE25" s="4">
        <f t="shared" si="45"/>
        <v>7326.1466666666702</v>
      </c>
      <c r="AG25" s="5">
        <f t="shared" si="46"/>
        <v>0</v>
      </c>
      <c r="AH25" s="5">
        <f t="shared" si="47"/>
        <v>0</v>
      </c>
      <c r="AK25">
        <v>23</v>
      </c>
      <c r="AL25">
        <v>1500</v>
      </c>
      <c r="AM25">
        <v>1666.6666666666699</v>
      </c>
    </row>
    <row r="26">
      <c r="G26" s="4"/>
      <c r="H26" s="4"/>
      <c r="I26" s="4"/>
      <c r="K26" s="5"/>
      <c r="L26" s="5"/>
      <c r="AC26" s="4" t="s">
        <v>11</v>
      </c>
      <c r="AE26" s="4">
        <f>SUM(AE2:AE25)</f>
        <v>2710.73925925925</v>
      </c>
      <c r="AF26" s="5" t="s">
        <v>11</v>
      </c>
      <c r="AH26" s="5">
        <f>SUM(AH2:AH25)</f>
        <v>120.424992592596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9026.8148148148193</v>
      </c>
    </row>
    <row r="28" ht="21">
      <c r="A28" s="6" t="s">
        <v>34</v>
      </c>
      <c r="G28" s="7"/>
      <c r="H28" s="7" t="s">
        <v>13</v>
      </c>
      <c r="I28" s="7"/>
      <c r="K28" s="5" t="s">
        <v>14</v>
      </c>
      <c r="L28" s="5"/>
      <c r="N28" s="2" t="s">
        <v>15</v>
      </c>
      <c r="Q28" s="6" t="s">
        <v>35</v>
      </c>
      <c r="R28" s="1"/>
      <c r="S28" s="1"/>
      <c r="T28" s="1"/>
      <c r="U28" s="6" t="s">
        <v>36</v>
      </c>
      <c r="V28" s="1"/>
      <c r="W28" s="1"/>
      <c r="X28" s="1"/>
      <c r="AG28" s="5" t="s">
        <v>37</v>
      </c>
      <c r="AH28" s="5">
        <f>Z27+AH26</f>
        <v>9147.2398074074208</v>
      </c>
      <c r="AK28" s="8" t="s">
        <v>38</v>
      </c>
    </row>
    <row r="29" ht="18.75">
      <c r="A29" s="6" t="s">
        <v>39</v>
      </c>
      <c r="H29" s="4" t="s">
        <v>16</v>
      </c>
      <c r="Q29" s="6" t="s">
        <v>40</v>
      </c>
      <c r="R29" s="1"/>
      <c r="S29" s="1"/>
      <c r="T29" s="1"/>
      <c r="U29" s="6" t="s">
        <v>41</v>
      </c>
      <c r="V29" s="1"/>
      <c r="W29" s="1"/>
      <c r="X29" s="1"/>
      <c r="AK29" s="8" t="s">
        <v>42</v>
      </c>
    </row>
    <row r="30" ht="18.75">
      <c r="A30" s="6" t="s">
        <v>43</v>
      </c>
      <c r="Q30" s="6" t="s">
        <v>43</v>
      </c>
      <c r="R30" s="1"/>
      <c r="S30" s="1"/>
      <c r="T30" s="1"/>
      <c r="U30" s="6" t="s">
        <v>44</v>
      </c>
      <c r="V30" s="1"/>
      <c r="W30" s="1"/>
      <c r="X30" s="1"/>
      <c r="Z30" t="s">
        <v>45</v>
      </c>
      <c r="AA30">
        <f>SUMPRODUCT(O2:O25,AA2:AA25)</f>
        <v>15273.24</v>
      </c>
      <c r="AK30" s="8" t="s">
        <v>46</v>
      </c>
    </row>
    <row r="31">
      <c r="I31">
        <v>-12098</v>
      </c>
      <c r="Q31" s="1"/>
      <c r="R31" s="1"/>
      <c r="S31" s="1"/>
      <c r="T31" s="1"/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C35" t="s">
        <v>25</v>
      </c>
      <c r="E35" s="4"/>
      <c r="G35" s="10">
        <v>0.94999999999999996</v>
      </c>
      <c r="K35" s="3"/>
      <c r="L35" s="3" t="s">
        <v>19</v>
      </c>
      <c r="N35" s="5"/>
      <c r="O35" s="5"/>
      <c r="P35" s="10">
        <v>0.050000000000000003</v>
      </c>
      <c r="Q35" s="2"/>
      <c r="R35" s="2"/>
      <c r="V35" t="s">
        <v>25</v>
      </c>
      <c r="W35" s="1"/>
      <c r="AA35" t="s">
        <v>47</v>
      </c>
      <c r="AE35" s="4" t="s">
        <v>48</v>
      </c>
    </row>
    <row r="36">
      <c r="B36" s="4"/>
      <c r="C36" s="4"/>
      <c r="E36" s="9"/>
      <c r="H36" s="9"/>
      <c r="I36" s="4"/>
      <c r="K36" s="3"/>
      <c r="L36" s="3"/>
      <c r="N36" s="5"/>
      <c r="O36" s="5"/>
      <c r="Q36" s="2"/>
      <c r="R36" s="2"/>
      <c r="U36" s="9"/>
      <c r="V36" s="4"/>
    </row>
    <row r="37">
      <c r="B37" s="4"/>
      <c r="C37" s="4"/>
      <c r="H37" t="s">
        <v>1</v>
      </c>
      <c r="I37" t="s">
        <v>2</v>
      </c>
      <c r="L37" t="s">
        <v>1</v>
      </c>
      <c r="M37" t="s">
        <v>2</v>
      </c>
      <c r="P37" t="s">
        <v>1</v>
      </c>
      <c r="Q37" t="s">
        <v>2</v>
      </c>
      <c r="U37" t="s">
        <v>1</v>
      </c>
      <c r="V37" t="s">
        <v>2</v>
      </c>
      <c r="Z37" t="s">
        <v>1</v>
      </c>
      <c r="AA37" t="s">
        <v>2</v>
      </c>
      <c r="AE37" s="4" t="s">
        <v>1</v>
      </c>
      <c r="AF37" s="4" t="s">
        <v>2</v>
      </c>
    </row>
    <row r="38">
      <c r="G38">
        <v>0</v>
      </c>
      <c r="H38">
        <v>1680</v>
      </c>
      <c r="I38">
        <v>-200</v>
      </c>
      <c r="K38">
        <v>0</v>
      </c>
      <c r="L38">
        <v>1500</v>
      </c>
      <c r="M38">
        <v>0</v>
      </c>
      <c r="O38">
        <v>0</v>
      </c>
      <c r="P38">
        <v>1500</v>
      </c>
      <c r="Q38">
        <v>0</v>
      </c>
      <c r="T38">
        <v>0</v>
      </c>
      <c r="U38">
        <v>1500</v>
      </c>
      <c r="V38">
        <v>0</v>
      </c>
      <c r="Y38">
        <v>0</v>
      </c>
      <c r="Z38">
        <v>1680</v>
      </c>
      <c r="AA38">
        <v>-200</v>
      </c>
      <c r="AD38" s="4">
        <v>0</v>
      </c>
      <c r="AE38" s="4">
        <v>1500</v>
      </c>
      <c r="AF38" s="4">
        <v>0</v>
      </c>
    </row>
    <row r="39">
      <c r="G39">
        <v>1</v>
      </c>
      <c r="H39">
        <v>1860</v>
      </c>
      <c r="I39">
        <v>-200</v>
      </c>
      <c r="K39">
        <v>1</v>
      </c>
      <c r="L39">
        <v>1500</v>
      </c>
      <c r="M39">
        <v>0</v>
      </c>
      <c r="O39">
        <v>1</v>
      </c>
      <c r="P39">
        <v>1500</v>
      </c>
      <c r="Q39">
        <v>0</v>
      </c>
      <c r="T39">
        <v>1</v>
      </c>
      <c r="U39">
        <v>1500</v>
      </c>
      <c r="V39">
        <v>0</v>
      </c>
      <c r="Y39">
        <v>1</v>
      </c>
      <c r="Z39">
        <v>1860</v>
      </c>
      <c r="AA39">
        <v>-200</v>
      </c>
      <c r="AD39" s="4">
        <v>1</v>
      </c>
      <c r="AE39" s="4">
        <v>1500</v>
      </c>
      <c r="AF39" s="4">
        <v>0</v>
      </c>
    </row>
    <row r="40">
      <c r="G40">
        <v>2</v>
      </c>
      <c r="H40">
        <v>1860</v>
      </c>
      <c r="I40">
        <v>0</v>
      </c>
      <c r="K40">
        <v>2</v>
      </c>
      <c r="L40">
        <v>1500</v>
      </c>
      <c r="M40">
        <v>0</v>
      </c>
      <c r="O40">
        <v>2</v>
      </c>
      <c r="P40">
        <v>1277.7777777777801</v>
      </c>
      <c r="Q40">
        <v>200</v>
      </c>
      <c r="T40">
        <v>2</v>
      </c>
      <c r="U40">
        <v>1500</v>
      </c>
      <c r="V40">
        <v>0</v>
      </c>
      <c r="Y40">
        <v>2</v>
      </c>
      <c r="Z40">
        <v>1860</v>
      </c>
      <c r="AA40">
        <v>0</v>
      </c>
      <c r="AD40" s="4">
        <v>2</v>
      </c>
      <c r="AE40" s="4">
        <v>1500</v>
      </c>
      <c r="AF40" s="4">
        <v>0</v>
      </c>
    </row>
    <row r="41">
      <c r="G41">
        <v>3</v>
      </c>
      <c r="H41">
        <v>1637.7777777777801</v>
      </c>
      <c r="I41">
        <v>200</v>
      </c>
      <c r="K41">
        <v>3</v>
      </c>
      <c r="L41">
        <v>1277.7777777777801</v>
      </c>
      <c r="M41">
        <v>200</v>
      </c>
      <c r="O41">
        <v>3</v>
      </c>
      <c r="P41">
        <v>1055.5777777777801</v>
      </c>
      <c r="Q41">
        <v>200</v>
      </c>
      <c r="T41">
        <v>3</v>
      </c>
      <c r="U41">
        <v>1277.7777777777801</v>
      </c>
      <c r="V41">
        <v>200</v>
      </c>
      <c r="Y41">
        <v>3</v>
      </c>
      <c r="Z41">
        <v>1637.7777777777801</v>
      </c>
      <c r="AA41">
        <v>200</v>
      </c>
      <c r="AD41" s="4">
        <v>3</v>
      </c>
      <c r="AE41" s="4">
        <v>1277.7777777777801</v>
      </c>
      <c r="AF41" s="4">
        <v>200</v>
      </c>
    </row>
    <row r="42">
      <c r="G42">
        <v>4</v>
      </c>
      <c r="H42">
        <v>1637.8</v>
      </c>
      <c r="I42">
        <v>0</v>
      </c>
      <c r="K42">
        <v>4</v>
      </c>
      <c r="L42">
        <v>1055.5777777777801</v>
      </c>
      <c r="M42">
        <v>200</v>
      </c>
      <c r="O42">
        <v>4</v>
      </c>
      <c r="P42">
        <v>833.37777777777796</v>
      </c>
      <c r="Q42">
        <v>200</v>
      </c>
      <c r="T42">
        <v>4</v>
      </c>
      <c r="U42">
        <v>1277.8</v>
      </c>
      <c r="V42">
        <v>0</v>
      </c>
      <c r="Y42">
        <v>4</v>
      </c>
      <c r="Z42">
        <v>1637.8</v>
      </c>
      <c r="AA42">
        <v>0</v>
      </c>
      <c r="AD42" s="4">
        <v>4</v>
      </c>
      <c r="AE42" s="4">
        <v>1277.8</v>
      </c>
      <c r="AF42" s="4">
        <v>0</v>
      </c>
    </row>
    <row r="43">
      <c r="G43">
        <v>5</v>
      </c>
      <c r="H43">
        <v>1415.5777777777801</v>
      </c>
      <c r="I43">
        <v>200</v>
      </c>
      <c r="K43">
        <v>5</v>
      </c>
      <c r="L43">
        <v>833.37777777777796</v>
      </c>
      <c r="M43">
        <v>200</v>
      </c>
      <c r="O43">
        <v>5</v>
      </c>
      <c r="P43">
        <v>611.17777777777803</v>
      </c>
      <c r="Q43">
        <v>200</v>
      </c>
      <c r="T43">
        <v>5</v>
      </c>
      <c r="U43">
        <v>1055.5777777777801</v>
      </c>
      <c r="V43">
        <v>200</v>
      </c>
      <c r="Y43">
        <v>5</v>
      </c>
      <c r="Z43">
        <v>1415.5777777777801</v>
      </c>
      <c r="AA43">
        <v>200</v>
      </c>
      <c r="AD43" s="4">
        <v>5</v>
      </c>
      <c r="AE43" s="4">
        <v>1055.5777777777801</v>
      </c>
      <c r="AF43" s="4">
        <v>200</v>
      </c>
    </row>
    <row r="44">
      <c r="G44">
        <v>6</v>
      </c>
      <c r="H44">
        <v>1193.37777777778</v>
      </c>
      <c r="I44">
        <v>200</v>
      </c>
      <c r="K44">
        <v>6</v>
      </c>
      <c r="L44">
        <v>611.17777777777803</v>
      </c>
      <c r="M44">
        <v>200</v>
      </c>
      <c r="O44">
        <v>6</v>
      </c>
      <c r="P44">
        <v>388.97777777777799</v>
      </c>
      <c r="Q44">
        <v>200</v>
      </c>
      <c r="T44">
        <v>6</v>
      </c>
      <c r="U44">
        <v>833.37777777777796</v>
      </c>
      <c r="V44">
        <v>200</v>
      </c>
      <c r="Y44">
        <v>6</v>
      </c>
      <c r="Z44">
        <v>1193.37777777778</v>
      </c>
      <c r="AA44">
        <v>200</v>
      </c>
      <c r="AD44" s="4">
        <v>6</v>
      </c>
      <c r="AE44" s="4">
        <v>833.37777777777796</v>
      </c>
      <c r="AF44" s="4">
        <v>200</v>
      </c>
    </row>
    <row r="45">
      <c r="G45">
        <v>7</v>
      </c>
      <c r="H45">
        <v>971.17777777777803</v>
      </c>
      <c r="I45">
        <v>200</v>
      </c>
      <c r="K45">
        <v>7</v>
      </c>
      <c r="L45">
        <v>388.97777777777799</v>
      </c>
      <c r="M45">
        <v>200</v>
      </c>
      <c r="O45">
        <v>7</v>
      </c>
      <c r="P45">
        <v>166.777777777778</v>
      </c>
      <c r="Q45">
        <v>200</v>
      </c>
      <c r="T45">
        <v>7</v>
      </c>
      <c r="U45">
        <v>611.17777777777803</v>
      </c>
      <c r="V45">
        <v>200</v>
      </c>
      <c r="Y45">
        <v>7</v>
      </c>
      <c r="Z45">
        <v>971.17777777777803</v>
      </c>
      <c r="AA45">
        <v>200</v>
      </c>
      <c r="AD45" s="4">
        <v>7</v>
      </c>
      <c r="AE45" s="4">
        <v>611.17777777777803</v>
      </c>
      <c r="AF45" s="4">
        <v>200</v>
      </c>
    </row>
    <row r="46">
      <c r="G46">
        <v>8</v>
      </c>
      <c r="H46">
        <v>971.20000000000005</v>
      </c>
      <c r="I46">
        <v>0</v>
      </c>
      <c r="K46">
        <v>8</v>
      </c>
      <c r="L46">
        <v>389</v>
      </c>
      <c r="M46">
        <v>0</v>
      </c>
      <c r="O46">
        <v>8</v>
      </c>
      <c r="P46">
        <v>0</v>
      </c>
      <c r="Q46">
        <v>150.12</v>
      </c>
      <c r="T46">
        <v>8</v>
      </c>
      <c r="U46">
        <v>388.97777777777799</v>
      </c>
      <c r="V46">
        <v>200</v>
      </c>
      <c r="Y46">
        <v>8</v>
      </c>
      <c r="Z46">
        <v>971.20000000000005</v>
      </c>
      <c r="AA46">
        <v>0</v>
      </c>
      <c r="AD46" s="4">
        <v>8</v>
      </c>
      <c r="AE46" s="4">
        <v>611.20000000000005</v>
      </c>
      <c r="AF46" s="4">
        <v>0</v>
      </c>
    </row>
    <row r="47">
      <c r="G47">
        <v>9</v>
      </c>
      <c r="H47">
        <v>971.20000000000005</v>
      </c>
      <c r="I47">
        <v>0</v>
      </c>
      <c r="K47">
        <v>9</v>
      </c>
      <c r="L47">
        <v>166.777777777778</v>
      </c>
      <c r="M47">
        <v>200</v>
      </c>
      <c r="O47">
        <v>9</v>
      </c>
      <c r="P47">
        <v>0</v>
      </c>
      <c r="Q47">
        <v>0</v>
      </c>
      <c r="T47">
        <v>9</v>
      </c>
      <c r="U47">
        <v>166.777777777778</v>
      </c>
      <c r="V47">
        <v>200</v>
      </c>
      <c r="Y47">
        <v>9</v>
      </c>
      <c r="Z47">
        <v>971.20000000000005</v>
      </c>
      <c r="AA47">
        <v>0</v>
      </c>
      <c r="AD47" s="4">
        <v>9</v>
      </c>
      <c r="AE47" s="4">
        <v>611.20000000000005</v>
      </c>
      <c r="AF47" s="4">
        <v>0</v>
      </c>
    </row>
    <row r="48">
      <c r="G48">
        <v>10</v>
      </c>
      <c r="H48">
        <v>748.97777777777799</v>
      </c>
      <c r="I48">
        <v>200</v>
      </c>
      <c r="K48">
        <v>10</v>
      </c>
      <c r="L48">
        <v>0</v>
      </c>
      <c r="M48">
        <v>150.12</v>
      </c>
      <c r="O48">
        <v>10</v>
      </c>
      <c r="P48">
        <v>0</v>
      </c>
      <c r="Q48">
        <v>0</v>
      </c>
      <c r="T48">
        <v>10</v>
      </c>
      <c r="U48">
        <v>0</v>
      </c>
      <c r="V48">
        <v>150.12</v>
      </c>
      <c r="Y48">
        <v>10</v>
      </c>
      <c r="Z48">
        <v>748.97777777777799</v>
      </c>
      <c r="AA48">
        <v>200</v>
      </c>
      <c r="AD48" s="4">
        <v>10</v>
      </c>
      <c r="AE48" s="4">
        <v>611.20000000000005</v>
      </c>
      <c r="AF48" s="4">
        <v>0</v>
      </c>
    </row>
    <row r="49">
      <c r="G49">
        <v>11</v>
      </c>
      <c r="H49">
        <v>749</v>
      </c>
      <c r="I49">
        <v>0</v>
      </c>
      <c r="K49">
        <v>11</v>
      </c>
      <c r="L49">
        <v>0</v>
      </c>
      <c r="M49">
        <v>0</v>
      </c>
      <c r="O49">
        <v>11</v>
      </c>
      <c r="P49">
        <v>0</v>
      </c>
      <c r="Q49">
        <v>0</v>
      </c>
      <c r="T49">
        <v>11</v>
      </c>
      <c r="U49">
        <v>0</v>
      </c>
      <c r="V49">
        <v>0</v>
      </c>
      <c r="Y49">
        <v>11</v>
      </c>
      <c r="Z49">
        <v>749</v>
      </c>
      <c r="AA49">
        <v>0</v>
      </c>
      <c r="AD49" s="4">
        <v>11</v>
      </c>
      <c r="AE49" s="4">
        <v>791.20000000000005</v>
      </c>
      <c r="AF49" s="4">
        <v>-200</v>
      </c>
    </row>
    <row r="50">
      <c r="G50">
        <v>12</v>
      </c>
      <c r="H50">
        <v>749</v>
      </c>
      <c r="I50">
        <v>0</v>
      </c>
      <c r="K50">
        <v>12</v>
      </c>
      <c r="L50">
        <v>0</v>
      </c>
      <c r="M50">
        <v>0</v>
      </c>
      <c r="O50">
        <v>12</v>
      </c>
      <c r="P50">
        <v>0</v>
      </c>
      <c r="Q50">
        <v>0</v>
      </c>
      <c r="T50">
        <v>12</v>
      </c>
      <c r="U50">
        <v>0</v>
      </c>
      <c r="V50">
        <v>0</v>
      </c>
      <c r="Y50">
        <v>12</v>
      </c>
      <c r="Z50">
        <v>749</v>
      </c>
      <c r="AA50">
        <v>0</v>
      </c>
      <c r="AD50" s="4">
        <v>12</v>
      </c>
      <c r="AE50" s="4">
        <v>791.20000000000005</v>
      </c>
      <c r="AF50" s="4">
        <v>0</v>
      </c>
    </row>
    <row r="51">
      <c r="G51">
        <v>13</v>
      </c>
      <c r="H51">
        <v>929</v>
      </c>
      <c r="I51">
        <v>-200</v>
      </c>
      <c r="K51">
        <v>13</v>
      </c>
      <c r="L51">
        <v>0</v>
      </c>
      <c r="M51">
        <v>0</v>
      </c>
      <c r="O51">
        <v>13</v>
      </c>
      <c r="P51">
        <v>0</v>
      </c>
      <c r="Q51">
        <v>0</v>
      </c>
      <c r="T51">
        <v>13</v>
      </c>
      <c r="U51">
        <v>0</v>
      </c>
      <c r="V51">
        <v>0</v>
      </c>
      <c r="Y51">
        <v>13</v>
      </c>
      <c r="Z51">
        <v>749</v>
      </c>
      <c r="AA51">
        <v>0</v>
      </c>
      <c r="AD51" s="4">
        <v>13</v>
      </c>
      <c r="AE51" s="4">
        <v>971.20000000000005</v>
      </c>
      <c r="AF51" s="4">
        <v>-200</v>
      </c>
    </row>
    <row r="52">
      <c r="G52">
        <v>14</v>
      </c>
      <c r="H52">
        <v>1109</v>
      </c>
      <c r="I52">
        <v>-200</v>
      </c>
      <c r="K52">
        <v>14</v>
      </c>
      <c r="L52">
        <v>0</v>
      </c>
      <c r="M52">
        <v>0</v>
      </c>
      <c r="O52">
        <v>14</v>
      </c>
      <c r="P52">
        <v>0</v>
      </c>
      <c r="Q52">
        <v>0</v>
      </c>
      <c r="T52">
        <v>14</v>
      </c>
      <c r="U52">
        <v>0</v>
      </c>
      <c r="V52">
        <v>0</v>
      </c>
      <c r="Y52">
        <v>14</v>
      </c>
      <c r="Z52">
        <v>929</v>
      </c>
      <c r="AA52">
        <v>-200</v>
      </c>
      <c r="AD52" s="4">
        <v>14</v>
      </c>
      <c r="AE52" s="4">
        <v>1151.2</v>
      </c>
      <c r="AF52" s="4">
        <v>-200</v>
      </c>
    </row>
    <row r="53">
      <c r="G53">
        <v>15</v>
      </c>
      <c r="H53">
        <v>1289</v>
      </c>
      <c r="I53">
        <v>-200</v>
      </c>
      <c r="K53">
        <v>15</v>
      </c>
      <c r="L53">
        <v>60</v>
      </c>
      <c r="M53">
        <v>-66.6666666666667</v>
      </c>
      <c r="O53">
        <v>15</v>
      </c>
      <c r="P53">
        <v>60</v>
      </c>
      <c r="Q53">
        <v>-66.6666666666667</v>
      </c>
      <c r="T53">
        <v>15</v>
      </c>
      <c r="U53">
        <v>180</v>
      </c>
      <c r="V53">
        <v>-200</v>
      </c>
      <c r="Y53">
        <v>15</v>
      </c>
      <c r="Z53">
        <v>1109</v>
      </c>
      <c r="AA53">
        <v>-200</v>
      </c>
      <c r="AD53" s="4">
        <v>15</v>
      </c>
      <c r="AE53" s="4">
        <v>1331.2</v>
      </c>
      <c r="AF53" s="4">
        <v>-200</v>
      </c>
    </row>
    <row r="54">
      <c r="G54">
        <v>16</v>
      </c>
      <c r="H54">
        <v>1469</v>
      </c>
      <c r="I54">
        <v>-200</v>
      </c>
      <c r="K54">
        <v>16</v>
      </c>
      <c r="L54">
        <v>240</v>
      </c>
      <c r="M54">
        <v>-200</v>
      </c>
      <c r="O54">
        <v>16</v>
      </c>
      <c r="P54">
        <v>240</v>
      </c>
      <c r="Q54">
        <v>-200</v>
      </c>
      <c r="T54">
        <v>16</v>
      </c>
      <c r="U54">
        <v>240</v>
      </c>
      <c r="V54">
        <v>-66.6666666666666</v>
      </c>
      <c r="Y54">
        <v>16</v>
      </c>
      <c r="Z54">
        <v>1289</v>
      </c>
      <c r="AA54">
        <v>-200</v>
      </c>
      <c r="AD54" s="4">
        <v>16</v>
      </c>
      <c r="AE54" s="4">
        <v>1511.2</v>
      </c>
      <c r="AF54" s="4">
        <v>-200</v>
      </c>
    </row>
    <row r="55">
      <c r="G55">
        <v>17</v>
      </c>
      <c r="H55">
        <v>1649</v>
      </c>
      <c r="I55">
        <v>-200</v>
      </c>
      <c r="K55">
        <v>17</v>
      </c>
      <c r="L55">
        <v>420</v>
      </c>
      <c r="M55">
        <v>-200</v>
      </c>
      <c r="O55">
        <v>17</v>
      </c>
      <c r="P55">
        <v>420</v>
      </c>
      <c r="Q55">
        <v>-200</v>
      </c>
      <c r="T55">
        <v>17</v>
      </c>
      <c r="U55">
        <v>420</v>
      </c>
      <c r="V55">
        <v>-200</v>
      </c>
      <c r="Y55">
        <v>17</v>
      </c>
      <c r="Z55">
        <v>1469</v>
      </c>
      <c r="AA55">
        <v>-200</v>
      </c>
      <c r="AD55" s="4">
        <v>17</v>
      </c>
      <c r="AE55" s="4">
        <v>1691.2</v>
      </c>
      <c r="AF55" s="4">
        <v>-200</v>
      </c>
    </row>
    <row r="56">
      <c r="G56">
        <v>18</v>
      </c>
      <c r="H56">
        <v>1426.7777777777801</v>
      </c>
      <c r="I56">
        <v>200</v>
      </c>
      <c r="K56">
        <v>18</v>
      </c>
      <c r="L56">
        <v>600</v>
      </c>
      <c r="M56">
        <v>-200</v>
      </c>
      <c r="O56">
        <v>18</v>
      </c>
      <c r="P56">
        <v>600</v>
      </c>
      <c r="Q56">
        <v>-200</v>
      </c>
      <c r="T56">
        <v>18</v>
      </c>
      <c r="U56">
        <v>600</v>
      </c>
      <c r="V56">
        <v>-200</v>
      </c>
      <c r="Y56">
        <v>18</v>
      </c>
      <c r="Z56">
        <v>1362.2222222222199</v>
      </c>
      <c r="AA56">
        <v>96.099999999999994</v>
      </c>
      <c r="AD56" s="4">
        <v>18</v>
      </c>
      <c r="AE56" s="4">
        <v>1691.2</v>
      </c>
      <c r="AF56" s="4">
        <v>0</v>
      </c>
    </row>
    <row r="57">
      <c r="G57">
        <v>19</v>
      </c>
      <c r="H57">
        <v>1426.8</v>
      </c>
      <c r="I57">
        <v>0</v>
      </c>
      <c r="K57">
        <v>19</v>
      </c>
      <c r="L57">
        <v>780</v>
      </c>
      <c r="M57">
        <v>-200</v>
      </c>
      <c r="O57">
        <v>19</v>
      </c>
      <c r="P57">
        <v>780</v>
      </c>
      <c r="Q57">
        <v>-200</v>
      </c>
      <c r="T57">
        <v>19</v>
      </c>
      <c r="U57">
        <v>780</v>
      </c>
      <c r="V57">
        <v>-200</v>
      </c>
      <c r="Y57">
        <v>19</v>
      </c>
      <c r="Z57">
        <v>1320</v>
      </c>
      <c r="AA57">
        <v>37.979999999999997</v>
      </c>
      <c r="AD57" s="4">
        <v>19</v>
      </c>
      <c r="AE57" s="4">
        <v>1468.9777777777799</v>
      </c>
      <c r="AF57" s="4">
        <v>200</v>
      </c>
    </row>
    <row r="58">
      <c r="G58">
        <v>20</v>
      </c>
      <c r="H58">
        <v>1426.8</v>
      </c>
      <c r="I58">
        <v>0</v>
      </c>
      <c r="K58">
        <v>20</v>
      </c>
      <c r="L58">
        <v>960</v>
      </c>
      <c r="M58">
        <v>-200</v>
      </c>
      <c r="O58">
        <v>20</v>
      </c>
      <c r="P58">
        <v>960</v>
      </c>
      <c r="Q58">
        <v>-200</v>
      </c>
      <c r="T58">
        <v>20</v>
      </c>
      <c r="U58">
        <v>960</v>
      </c>
      <c r="V58">
        <v>-200</v>
      </c>
      <c r="Y58">
        <v>20</v>
      </c>
      <c r="Z58">
        <v>1140</v>
      </c>
      <c r="AA58">
        <v>162</v>
      </c>
      <c r="AD58" s="4">
        <v>20</v>
      </c>
      <c r="AE58" s="4">
        <v>1246.7777777777801</v>
      </c>
      <c r="AF58" s="4">
        <v>200</v>
      </c>
    </row>
    <row r="59">
      <c r="G59">
        <v>21</v>
      </c>
      <c r="H59">
        <v>1426.8</v>
      </c>
      <c r="I59">
        <v>0</v>
      </c>
      <c r="K59">
        <v>21</v>
      </c>
      <c r="L59">
        <v>1140</v>
      </c>
      <c r="M59">
        <v>-200</v>
      </c>
      <c r="O59">
        <v>21</v>
      </c>
      <c r="P59">
        <v>1140</v>
      </c>
      <c r="Q59">
        <v>-200</v>
      </c>
      <c r="T59">
        <v>21</v>
      </c>
      <c r="U59">
        <v>1140</v>
      </c>
      <c r="V59">
        <v>-200</v>
      </c>
      <c r="Y59">
        <v>21</v>
      </c>
      <c r="Z59">
        <v>1320</v>
      </c>
      <c r="AA59">
        <v>-200</v>
      </c>
      <c r="AD59" s="4">
        <v>21</v>
      </c>
      <c r="AE59" s="4">
        <v>1426.8</v>
      </c>
      <c r="AF59" s="4">
        <v>-200</v>
      </c>
    </row>
    <row r="60">
      <c r="G60">
        <v>22</v>
      </c>
      <c r="H60">
        <v>1606.8</v>
      </c>
      <c r="I60">
        <v>-200</v>
      </c>
      <c r="K60">
        <v>22</v>
      </c>
      <c r="L60">
        <v>1320</v>
      </c>
      <c r="M60">
        <v>-200</v>
      </c>
      <c r="O60">
        <v>22</v>
      </c>
      <c r="P60">
        <v>1320</v>
      </c>
      <c r="Q60">
        <v>-200</v>
      </c>
      <c r="T60">
        <v>22</v>
      </c>
      <c r="U60">
        <v>1320</v>
      </c>
      <c r="V60">
        <v>-200</v>
      </c>
      <c r="Y60">
        <v>22</v>
      </c>
      <c r="Z60">
        <v>1320</v>
      </c>
      <c r="AA60">
        <v>2.2737367544323201e-13</v>
      </c>
      <c r="AD60" s="4">
        <v>22</v>
      </c>
      <c r="AE60" s="4">
        <v>1606.8</v>
      </c>
      <c r="AF60" s="4">
        <v>-200</v>
      </c>
    </row>
    <row r="61">
      <c r="G61">
        <v>23</v>
      </c>
      <c r="H61">
        <v>1500</v>
      </c>
      <c r="I61">
        <v>118.666666666667</v>
      </c>
      <c r="K61">
        <v>23</v>
      </c>
      <c r="L61">
        <v>1500</v>
      </c>
      <c r="M61">
        <v>-200</v>
      </c>
      <c r="O61">
        <v>23</v>
      </c>
      <c r="P61">
        <v>1500</v>
      </c>
      <c r="Q61">
        <v>-200</v>
      </c>
      <c r="T61">
        <v>23</v>
      </c>
      <c r="U61">
        <v>1500</v>
      </c>
      <c r="V61">
        <v>-200</v>
      </c>
      <c r="Y61">
        <v>23</v>
      </c>
      <c r="Z61">
        <v>1500</v>
      </c>
      <c r="AA61">
        <v>-200</v>
      </c>
      <c r="AD61" s="4">
        <v>23</v>
      </c>
      <c r="AE61" s="4">
        <v>1500</v>
      </c>
      <c r="AF61" s="4">
        <v>118.666666666667</v>
      </c>
    </row>
    <row r="62">
      <c r="B62" s="4"/>
      <c r="C62" s="4"/>
      <c r="H62" s="4"/>
      <c r="I62" s="4"/>
      <c r="U62" s="4"/>
      <c r="V62" s="4"/>
    </row>
    <row r="63">
      <c r="B63" s="4"/>
      <c r="C63" s="4"/>
      <c r="H63" s="4"/>
      <c r="I63" s="4"/>
      <c r="U63" s="4"/>
      <c r="V63" s="4"/>
    </row>
    <row r="64">
      <c r="B64" s="4"/>
      <c r="C64" s="4"/>
      <c r="G64" s="4" t="s">
        <v>11</v>
      </c>
      <c r="H64" s="4">
        <v>9147</v>
      </c>
      <c r="I64" s="4">
        <f>-6067</f>
        <v>-6067</v>
      </c>
      <c r="M64">
        <v>-11557</v>
      </c>
      <c r="Q64">
        <v>-12098</v>
      </c>
      <c r="V64">
        <v>-12117</v>
      </c>
      <c r="AA64">
        <v>-4643</v>
      </c>
      <c r="AF64">
        <v>2711</v>
      </c>
    </row>
    <row r="65">
      <c r="G65" t="s">
        <v>12</v>
      </c>
      <c r="H65">
        <v>9027</v>
      </c>
      <c r="I65">
        <f>(H64-I66)/H64</f>
        <v>0.676396632775773</v>
      </c>
      <c r="M65">
        <f>(M66-H64)/H64</f>
        <v>-1.2765934186071899</v>
      </c>
      <c r="Q65">
        <f>(-H64+Q66)/H64</f>
        <v>-1.33573849349514</v>
      </c>
      <c r="V65">
        <f>(-H64+V66)/H64</f>
        <v>-1.33781567727124</v>
      </c>
      <c r="AA65">
        <f>(-H64+AA66)/H64</f>
        <v>-0.52071717503006498</v>
      </c>
      <c r="AF65">
        <f>(-H64+AF66)/H64</f>
        <v>0.28326227178309799</v>
      </c>
    </row>
    <row r="66">
      <c r="I66">
        <f>H65+I64</f>
        <v>2960</v>
      </c>
      <c r="M66">
        <f>H65+M64</f>
        <v>-2530</v>
      </c>
      <c r="Q66">
        <f>H65+Q64</f>
        <v>-3071</v>
      </c>
      <c r="V66">
        <f>H65+V64</f>
        <v>-3090</v>
      </c>
      <c r="AA66">
        <f>H65+AA64</f>
        <v>4384</v>
      </c>
      <c r="AF66">
        <f>H65+AF64</f>
        <v>11738</v>
      </c>
    </row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7" ht="20.25">
      <c r="E87" s="8"/>
    </row>
    <row r="88" ht="20.25">
      <c r="E88" s="8"/>
    </row>
    <row r="89" ht="20.25">
      <c r="E89" s="8"/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G1" s="4"/>
      <c r="H1" s="4" t="s">
        <v>1</v>
      </c>
      <c r="I1" s="4" t="s">
        <v>2</v>
      </c>
      <c r="K1" s="5" t="s">
        <v>1</v>
      </c>
      <c r="L1" s="5" t="s">
        <v>2</v>
      </c>
      <c r="N1" s="2" t="s">
        <v>3</v>
      </c>
      <c r="O1" s="2" t="s">
        <v>4</v>
      </c>
      <c r="R1" s="1" t="s">
        <v>5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  <c r="AK1" s="1"/>
      <c r="AL1" s="1" t="s">
        <v>3</v>
      </c>
      <c r="AM1" s="1" t="s">
        <v>1</v>
      </c>
      <c r="AN1" s="1" t="s">
        <v>49</v>
      </c>
      <c r="AO1" s="1" t="s">
        <v>4</v>
      </c>
      <c r="AP1" s="1" t="s">
        <v>2</v>
      </c>
      <c r="AQ1" s="1" t="s">
        <v>6</v>
      </c>
    </row>
    <row r="2">
      <c r="E2" s="4">
        <v>25.7977331637573</v>
      </c>
      <c r="G2" s="4">
        <v>0</v>
      </c>
      <c r="H2" s="1">
        <v>1680</v>
      </c>
      <c r="I2" s="1">
        <v>-200</v>
      </c>
      <c r="K2" s="5">
        <v>1680</v>
      </c>
      <c r="L2" s="5">
        <v>-200</v>
      </c>
      <c r="N2" s="2">
        <v>1500</v>
      </c>
      <c r="O2" s="2">
        <v>0</v>
      </c>
      <c r="R2" s="1">
        <v>24.120000000000001</v>
      </c>
      <c r="S2" s="5">
        <v>-200</v>
      </c>
      <c r="T2" s="1">
        <v>-200</v>
      </c>
      <c r="Y2">
        <v>24.120000000000001</v>
      </c>
      <c r="Z2">
        <v>-200</v>
      </c>
      <c r="AA2">
        <v>30.18</v>
      </c>
      <c r="AD2" s="4">
        <f t="shared" ref="AD2:AD9" si="48">I2-Z2</f>
        <v>0</v>
      </c>
      <c r="AE2" s="4">
        <f t="shared" ref="AE2:AE9" si="49">AA2*AD2</f>
        <v>0</v>
      </c>
      <c r="AG2" s="5">
        <f t="shared" ref="AG2:AG9" si="50">L2-Z2</f>
        <v>0</v>
      </c>
      <c r="AH2" s="5">
        <f t="shared" ref="AH2:AH9" si="51">AG2*AA2</f>
        <v>0</v>
      </c>
      <c r="AK2" s="1">
        <v>0</v>
      </c>
      <c r="AL2" s="1">
        <v>1500</v>
      </c>
      <c r="AM2" s="1">
        <v>1680</v>
      </c>
      <c r="AN2" s="1">
        <v>1680</v>
      </c>
      <c r="AO2" s="1">
        <v>0</v>
      </c>
      <c r="AP2" s="1">
        <v>-200</v>
      </c>
      <c r="AQ2" s="1">
        <v>-200</v>
      </c>
    </row>
    <row r="3">
      <c r="E3" s="4">
        <v>26.1180456307846</v>
      </c>
      <c r="G3" s="4">
        <v>1</v>
      </c>
      <c r="H3" s="1">
        <v>2039</v>
      </c>
      <c r="I3" s="1">
        <v>-200</v>
      </c>
      <c r="K3" s="5">
        <v>1860</v>
      </c>
      <c r="L3" s="5">
        <v>-200</v>
      </c>
      <c r="N3" s="2">
        <v>1308.8888888888901</v>
      </c>
      <c r="O3" s="2">
        <v>172</v>
      </c>
      <c r="R3" s="1">
        <v>24.129999999999999</v>
      </c>
      <c r="S3" s="5">
        <v>-200</v>
      </c>
      <c r="T3" s="1">
        <v>-200</v>
      </c>
      <c r="Y3">
        <v>24.129999999999999</v>
      </c>
      <c r="Z3">
        <v>-200</v>
      </c>
      <c r="AA3">
        <v>31.670000000000002</v>
      </c>
      <c r="AD3" s="4">
        <f t="shared" si="48"/>
        <v>0</v>
      </c>
      <c r="AE3" s="4">
        <f t="shared" si="49"/>
        <v>0</v>
      </c>
      <c r="AG3" s="5">
        <f t="shared" si="50"/>
        <v>0</v>
      </c>
      <c r="AH3" s="5">
        <f t="shared" si="51"/>
        <v>0</v>
      </c>
      <c r="AK3" s="1">
        <v>1</v>
      </c>
      <c r="AL3" s="1">
        <v>1308.8888888888887</v>
      </c>
      <c r="AM3" s="1">
        <v>1860</v>
      </c>
      <c r="AN3" s="1">
        <v>1860</v>
      </c>
      <c r="AO3" s="1">
        <v>172.00000000000017</v>
      </c>
      <c r="AP3" s="1">
        <v>-200</v>
      </c>
      <c r="AQ3" s="1">
        <v>-200</v>
      </c>
    </row>
    <row r="4">
      <c r="E4" s="4">
        <v>30.012018993647601</v>
      </c>
      <c r="G4" s="4">
        <v>2</v>
      </c>
      <c r="H4" s="1">
        <v>2398</v>
      </c>
      <c r="I4" s="1">
        <v>-200</v>
      </c>
      <c r="K4" s="5">
        <v>2040</v>
      </c>
      <c r="L4" s="5">
        <v>-200</v>
      </c>
      <c r="N4" s="2">
        <v>1308.8888888888901</v>
      </c>
      <c r="O4" s="2">
        <v>0</v>
      </c>
      <c r="R4" s="1">
        <v>24.16</v>
      </c>
      <c r="S4" s="5">
        <v>-200</v>
      </c>
      <c r="T4" s="1">
        <v>-200</v>
      </c>
      <c r="Y4">
        <v>24.16</v>
      </c>
      <c r="Z4">
        <v>-200</v>
      </c>
      <c r="AA4">
        <v>28.07</v>
      </c>
      <c r="AD4" s="4">
        <f t="shared" si="48"/>
        <v>0</v>
      </c>
      <c r="AE4" s="4">
        <f t="shared" si="49"/>
        <v>0</v>
      </c>
      <c r="AG4" s="5">
        <f t="shared" si="50"/>
        <v>0</v>
      </c>
      <c r="AH4" s="5">
        <f t="shared" si="51"/>
        <v>0</v>
      </c>
      <c r="AK4" s="1">
        <v>2</v>
      </c>
      <c r="AL4" s="1">
        <v>1308.8888888888887</v>
      </c>
      <c r="AM4" s="1">
        <v>2040</v>
      </c>
      <c r="AN4" s="1">
        <v>2040</v>
      </c>
      <c r="AO4" s="1">
        <v>0</v>
      </c>
      <c r="AP4" s="1">
        <v>-200</v>
      </c>
      <c r="AQ4" s="1">
        <v>-200</v>
      </c>
    </row>
    <row r="5">
      <c r="E5" s="4">
        <v>35.584645385293399</v>
      </c>
      <c r="G5" s="4">
        <v>3</v>
      </c>
      <c r="H5" s="1">
        <v>2757</v>
      </c>
      <c r="I5" s="1">
        <v>-200</v>
      </c>
      <c r="K5" s="5">
        <v>2040</v>
      </c>
      <c r="L5" s="5">
        <v>0</v>
      </c>
      <c r="N5" s="2">
        <v>1308.8888888888901</v>
      </c>
      <c r="O5" s="2">
        <v>0</v>
      </c>
      <c r="R5" s="1">
        <v>25.579999999999998</v>
      </c>
      <c r="S5" s="5">
        <v>0</v>
      </c>
      <c r="T5" s="1">
        <v>-200</v>
      </c>
      <c r="Y5">
        <v>25.579999999999998</v>
      </c>
      <c r="Z5">
        <v>-200</v>
      </c>
      <c r="AA5">
        <v>28.359999999999999</v>
      </c>
      <c r="AD5" s="4">
        <f t="shared" si="48"/>
        <v>0</v>
      </c>
      <c r="AE5" s="4">
        <f t="shared" si="49"/>
        <v>0</v>
      </c>
      <c r="AG5" s="5">
        <f t="shared" si="50"/>
        <v>200</v>
      </c>
      <c r="AH5" s="5">
        <f t="shared" si="51"/>
        <v>5672</v>
      </c>
      <c r="AK5" s="1">
        <v>3</v>
      </c>
      <c r="AL5" s="1">
        <v>1308.8888888888887</v>
      </c>
      <c r="AM5" s="1">
        <v>2220</v>
      </c>
      <c r="AN5" s="1">
        <v>2220</v>
      </c>
      <c r="AO5" s="1">
        <v>0</v>
      </c>
      <c r="AP5" s="1">
        <v>-200</v>
      </c>
      <c r="AQ5" s="1">
        <v>-200</v>
      </c>
    </row>
    <row r="6">
      <c r="E6" s="4">
        <v>30.563874810972699</v>
      </c>
      <c r="G6" s="4">
        <v>4</v>
      </c>
      <c r="H6" s="1">
        <v>2760</v>
      </c>
      <c r="I6" s="1">
        <v>0</v>
      </c>
      <c r="K6" s="5">
        <v>2040</v>
      </c>
      <c r="L6" s="5">
        <v>0</v>
      </c>
      <c r="N6" s="2">
        <v>1086.6666666666699</v>
      </c>
      <c r="O6" s="2">
        <v>200</v>
      </c>
      <c r="R6" s="1">
        <v>26.640000000000001</v>
      </c>
      <c r="S6" s="5">
        <v>0</v>
      </c>
      <c r="T6" s="1">
        <v>-200</v>
      </c>
      <c r="Y6">
        <v>26.640000000000001</v>
      </c>
      <c r="Z6">
        <v>-200</v>
      </c>
      <c r="AA6">
        <v>33.530000000000001</v>
      </c>
      <c r="AD6" s="4">
        <f t="shared" si="48"/>
        <v>200</v>
      </c>
      <c r="AE6" s="4">
        <f t="shared" si="49"/>
        <v>6706</v>
      </c>
      <c r="AG6" s="5">
        <f t="shared" si="50"/>
        <v>200</v>
      </c>
      <c r="AH6" s="5">
        <f t="shared" si="51"/>
        <v>6706</v>
      </c>
      <c r="AK6" s="1">
        <v>4</v>
      </c>
      <c r="AL6" s="1">
        <v>1086.6666666666665</v>
      </c>
      <c r="AM6" s="1">
        <v>2400</v>
      </c>
      <c r="AN6" s="1">
        <v>2400</v>
      </c>
      <c r="AO6" s="1">
        <v>200</v>
      </c>
      <c r="AP6" s="1">
        <v>-200</v>
      </c>
      <c r="AQ6" s="1">
        <v>-200</v>
      </c>
    </row>
    <row r="7">
      <c r="E7" s="4">
        <v>57.892313017939898</v>
      </c>
      <c r="G7" s="4">
        <v>5</v>
      </c>
      <c r="H7" s="1">
        <v>2314.577777777778</v>
      </c>
      <c r="I7" s="1">
        <v>200</v>
      </c>
      <c r="K7" s="5">
        <v>1817.7777777777801</v>
      </c>
      <c r="L7" s="5">
        <v>200</v>
      </c>
      <c r="N7" s="2">
        <v>1086.6666666666699</v>
      </c>
      <c r="O7" s="2">
        <v>0</v>
      </c>
      <c r="R7" s="1">
        <v>35.280000000000001</v>
      </c>
      <c r="S7" s="5">
        <v>200</v>
      </c>
      <c r="T7" s="1">
        <v>200</v>
      </c>
      <c r="Y7">
        <v>35.280000000000001</v>
      </c>
      <c r="Z7">
        <v>200</v>
      </c>
      <c r="AA7">
        <v>27.420000000000002</v>
      </c>
      <c r="AD7" s="4">
        <f t="shared" si="48"/>
        <v>0</v>
      </c>
      <c r="AE7" s="4">
        <f t="shared" si="49"/>
        <v>0</v>
      </c>
      <c r="AG7" s="5">
        <f t="shared" si="50"/>
        <v>0</v>
      </c>
      <c r="AH7" s="5">
        <f t="shared" si="51"/>
        <v>0</v>
      </c>
      <c r="AK7" s="1">
        <v>5</v>
      </c>
      <c r="AL7" s="1">
        <v>1086.6666666666665</v>
      </c>
      <c r="AM7" s="1">
        <v>2177.7777777777778</v>
      </c>
      <c r="AN7" s="1">
        <v>2177.7777777777778</v>
      </c>
      <c r="AO7" s="1">
        <v>0</v>
      </c>
      <c r="AP7" s="1">
        <v>200</v>
      </c>
      <c r="AQ7" s="1">
        <v>200</v>
      </c>
    </row>
    <row r="8">
      <c r="E8" s="4">
        <v>43.340628002163598</v>
      </c>
      <c r="G8" s="4">
        <v>6</v>
      </c>
      <c r="H8" s="1">
        <v>1869.1777777777779</v>
      </c>
      <c r="I8" s="1">
        <v>200</v>
      </c>
      <c r="K8" s="5">
        <v>1595.5777777777801</v>
      </c>
      <c r="L8" s="5">
        <v>200</v>
      </c>
      <c r="N8" s="2">
        <v>864.444444444444</v>
      </c>
      <c r="O8" s="2">
        <v>200</v>
      </c>
      <c r="R8" s="1">
        <v>45.409999999999997</v>
      </c>
      <c r="S8" s="5">
        <v>200</v>
      </c>
      <c r="T8" s="1">
        <v>200</v>
      </c>
      <c r="Y8">
        <v>45.409999999999997</v>
      </c>
      <c r="Z8">
        <v>200</v>
      </c>
      <c r="AA8">
        <v>57.869999999999997</v>
      </c>
      <c r="AD8" s="4">
        <f t="shared" si="48"/>
        <v>0</v>
      </c>
      <c r="AE8" s="4">
        <f t="shared" si="49"/>
        <v>0</v>
      </c>
      <c r="AG8" s="5">
        <f t="shared" si="50"/>
        <v>0</v>
      </c>
      <c r="AH8" s="5">
        <f t="shared" si="51"/>
        <v>0</v>
      </c>
      <c r="AK8" s="1">
        <v>6</v>
      </c>
      <c r="AL8" s="1">
        <v>864.44444444444434</v>
      </c>
      <c r="AM8" s="1">
        <v>1955.577777777778</v>
      </c>
      <c r="AN8" s="1">
        <v>1955.5555555555557</v>
      </c>
      <c r="AO8" s="1">
        <v>200</v>
      </c>
      <c r="AP8" s="1">
        <v>200</v>
      </c>
      <c r="AQ8" s="1">
        <v>200</v>
      </c>
    </row>
    <row r="9">
      <c r="E9" s="4">
        <v>40.924127994289002</v>
      </c>
      <c r="G9" s="4">
        <v>7</v>
      </c>
      <c r="H9" s="1">
        <v>1423.7777777777778</v>
      </c>
      <c r="I9" s="1">
        <v>200</v>
      </c>
      <c r="K9" s="5">
        <v>1373.37777777778</v>
      </c>
      <c r="L9" s="5">
        <v>200</v>
      </c>
      <c r="N9" s="2">
        <v>642.22222222222194</v>
      </c>
      <c r="O9" s="2">
        <v>200</v>
      </c>
      <c r="R9" s="1">
        <v>39.189999999999998</v>
      </c>
      <c r="S9" s="5">
        <v>200</v>
      </c>
      <c r="T9" s="1">
        <v>200</v>
      </c>
      <c r="Y9">
        <v>39.189999999999998</v>
      </c>
      <c r="Z9">
        <v>200</v>
      </c>
      <c r="AA9">
        <v>35.719999999999999</v>
      </c>
      <c r="AD9" s="4">
        <f t="shared" si="48"/>
        <v>0</v>
      </c>
      <c r="AE9" s="4">
        <f t="shared" si="49"/>
        <v>0</v>
      </c>
      <c r="AG9" s="5">
        <f t="shared" si="50"/>
        <v>0</v>
      </c>
      <c r="AH9" s="5">
        <f t="shared" si="51"/>
        <v>0</v>
      </c>
      <c r="AK9" s="1">
        <v>7</v>
      </c>
      <c r="AL9" s="1">
        <v>642.22222222222217</v>
      </c>
      <c r="AM9" s="1">
        <v>1733.3777777777777</v>
      </c>
      <c r="AN9" s="1">
        <v>1733.3333333333335</v>
      </c>
      <c r="AO9" s="1">
        <v>200</v>
      </c>
      <c r="AP9" s="1">
        <v>200</v>
      </c>
      <c r="AQ9" s="1">
        <v>200</v>
      </c>
    </row>
    <row r="10">
      <c r="E10" s="4">
        <v>31.325635646462601</v>
      </c>
      <c r="G10" s="4">
        <v>8</v>
      </c>
      <c r="H10" s="1">
        <v>1200</v>
      </c>
      <c r="I10" s="1">
        <v>0</v>
      </c>
      <c r="K10" s="5">
        <v>1373.4000000000001</v>
      </c>
      <c r="L10" s="5">
        <v>0</v>
      </c>
      <c r="N10" s="2">
        <v>642.22222222222194</v>
      </c>
      <c r="O10" s="2">
        <v>0</v>
      </c>
      <c r="R10" s="1">
        <v>34.539999999999999</v>
      </c>
      <c r="S10" s="5">
        <v>0</v>
      </c>
      <c r="T10" s="1">
        <v>200</v>
      </c>
      <c r="Y10">
        <v>34.539999999999999</v>
      </c>
      <c r="Z10">
        <v>200</v>
      </c>
      <c r="AA10">
        <v>30</v>
      </c>
      <c r="AD10" s="4">
        <f t="shared" ref="AD10:AD25" si="52">I10-Z10</f>
        <v>-200</v>
      </c>
      <c r="AE10" s="4">
        <f t="shared" ref="AE10:AE25" si="53">AA10*AD10</f>
        <v>-6000</v>
      </c>
      <c r="AG10" s="5">
        <f t="shared" ref="AG10:AG25" si="54">L10-Z10</f>
        <v>-200</v>
      </c>
      <c r="AH10" s="5">
        <f t="shared" ref="AH10:AH25" si="55">AG10*AA10</f>
        <v>-6000</v>
      </c>
      <c r="AK10" s="1">
        <v>8</v>
      </c>
      <c r="AL10" s="1">
        <v>642.22222222222217</v>
      </c>
      <c r="AM10" s="1">
        <v>1511.1777777777779</v>
      </c>
      <c r="AN10" s="1">
        <v>1511.1111111111113</v>
      </c>
      <c r="AO10" s="1">
        <v>0</v>
      </c>
      <c r="AP10" s="1">
        <v>200</v>
      </c>
      <c r="AQ10" s="1">
        <v>200</v>
      </c>
    </row>
    <row r="11">
      <c r="E11" s="4">
        <v>32.358631062612901</v>
      </c>
      <c r="G11" s="4">
        <v>9</v>
      </c>
      <c r="H11" s="1">
        <v>1199</v>
      </c>
      <c r="I11" s="1">
        <v>0</v>
      </c>
      <c r="K11" s="5">
        <v>1224.44444444444</v>
      </c>
      <c r="L11" s="5">
        <v>134.06</v>
      </c>
      <c r="N11" s="2">
        <v>642.22222222222194</v>
      </c>
      <c r="O11" s="2">
        <v>0</v>
      </c>
      <c r="R11" s="1">
        <v>34.409999999999997</v>
      </c>
      <c r="S11" s="5">
        <v>134.06</v>
      </c>
      <c r="T11" s="1">
        <v>200</v>
      </c>
      <c r="Y11">
        <v>34.409999999999997</v>
      </c>
      <c r="Z11">
        <v>200</v>
      </c>
      <c r="AA11">
        <v>30.719999999999999</v>
      </c>
      <c r="AD11" s="4">
        <f t="shared" si="52"/>
        <v>-200</v>
      </c>
      <c r="AE11" s="4">
        <f t="shared" si="53"/>
        <v>-6144</v>
      </c>
      <c r="AG11" s="5">
        <f t="shared" si="54"/>
        <v>-65.939999999999799</v>
      </c>
      <c r="AH11" s="5">
        <f t="shared" si="55"/>
        <v>-2025.67679999999</v>
      </c>
      <c r="AK11" s="1">
        <v>9</v>
      </c>
      <c r="AL11" s="1">
        <v>642.22222222222217</v>
      </c>
      <c r="AM11" s="1">
        <v>1288.9777777777779</v>
      </c>
      <c r="AN11" s="1">
        <v>1288.8888888888891</v>
      </c>
      <c r="AO11" s="1">
        <v>0</v>
      </c>
      <c r="AP11" s="1">
        <v>200</v>
      </c>
      <c r="AQ11" s="1">
        <v>200</v>
      </c>
    </row>
    <row r="12">
      <c r="E12" s="4">
        <v>32.575389689109599</v>
      </c>
      <c r="G12" s="4">
        <v>10</v>
      </c>
      <c r="H12" s="1">
        <v>1198</v>
      </c>
      <c r="I12" s="1">
        <v>0</v>
      </c>
      <c r="K12" s="5">
        <v>1002.22222222222</v>
      </c>
      <c r="L12" s="5">
        <v>199.96000000000001</v>
      </c>
      <c r="N12" s="2">
        <v>642.22222222222194</v>
      </c>
      <c r="O12" s="2">
        <v>0</v>
      </c>
      <c r="R12" s="1">
        <v>32.609999999999999</v>
      </c>
      <c r="S12" s="5">
        <v>199.96000000000001</v>
      </c>
      <c r="T12" s="1">
        <v>0</v>
      </c>
      <c r="Y12">
        <v>32.609999999999999</v>
      </c>
      <c r="Z12">
        <v>0</v>
      </c>
      <c r="AA12">
        <v>30.079999999999998</v>
      </c>
      <c r="AD12" s="4">
        <f t="shared" si="52"/>
        <v>0</v>
      </c>
      <c r="AE12" s="4">
        <f t="shared" si="53"/>
        <v>0</v>
      </c>
      <c r="AG12" s="5">
        <f t="shared" si="54"/>
        <v>199.96000000000001</v>
      </c>
      <c r="AH12" s="5">
        <f t="shared" si="55"/>
        <v>6014.7968000000001</v>
      </c>
      <c r="AK12" s="1">
        <v>10</v>
      </c>
      <c r="AL12" s="1">
        <v>642.22222222222217</v>
      </c>
      <c r="AM12" s="1">
        <v>1289</v>
      </c>
      <c r="AN12" s="1">
        <v>1288.8888888888891</v>
      </c>
      <c r="AO12" s="1">
        <v>0</v>
      </c>
      <c r="AP12" s="1">
        <v>0</v>
      </c>
      <c r="AQ12" s="1">
        <v>0</v>
      </c>
    </row>
    <row r="13">
      <c r="E13" s="4">
        <v>25.7268774882466</v>
      </c>
      <c r="G13" s="4">
        <v>11</v>
      </c>
      <c r="H13" s="1">
        <v>1197</v>
      </c>
      <c r="I13" s="1">
        <v>0</v>
      </c>
      <c r="K13" s="5">
        <v>1182.2</v>
      </c>
      <c r="L13" s="5">
        <v>-200</v>
      </c>
      <c r="N13" s="2">
        <v>642.22222222222194</v>
      </c>
      <c r="O13" s="2">
        <v>0</v>
      </c>
      <c r="R13" s="1">
        <v>30.710000000000001</v>
      </c>
      <c r="S13" s="5">
        <v>-200</v>
      </c>
      <c r="T13" s="1">
        <v>0</v>
      </c>
      <c r="Y13">
        <v>30.710000000000001</v>
      </c>
      <c r="Z13">
        <v>0</v>
      </c>
      <c r="AA13">
        <v>28.57</v>
      </c>
      <c r="AD13" s="4">
        <f t="shared" si="52"/>
        <v>0</v>
      </c>
      <c r="AE13" s="4">
        <f t="shared" si="53"/>
        <v>0</v>
      </c>
      <c r="AG13" s="5">
        <f t="shared" si="54"/>
        <v>-200</v>
      </c>
      <c r="AH13" s="5">
        <f t="shared" si="55"/>
        <v>-5714</v>
      </c>
      <c r="AK13" s="1">
        <v>11</v>
      </c>
      <c r="AL13" s="1">
        <v>642.22222222222217</v>
      </c>
      <c r="AM13" s="1">
        <v>1289</v>
      </c>
      <c r="AN13" s="1">
        <v>1288.8888888888891</v>
      </c>
      <c r="AO13" s="1">
        <v>0</v>
      </c>
      <c r="AP13" s="1">
        <v>0</v>
      </c>
      <c r="AQ13" s="1">
        <v>0</v>
      </c>
    </row>
    <row r="14">
      <c r="E14" s="4">
        <v>29.7433466271547</v>
      </c>
      <c r="G14" s="4">
        <v>12</v>
      </c>
      <c r="H14" s="1">
        <v>1196</v>
      </c>
      <c r="I14" s="1">
        <v>0</v>
      </c>
      <c r="K14" s="5">
        <v>1182.2</v>
      </c>
      <c r="L14" s="5">
        <v>0</v>
      </c>
      <c r="N14" s="2">
        <v>642.22222222222194</v>
      </c>
      <c r="O14" s="2">
        <v>0</v>
      </c>
      <c r="R14" s="1">
        <v>33.590000000000003</v>
      </c>
      <c r="S14" s="5">
        <v>0</v>
      </c>
      <c r="T14" s="1">
        <v>0</v>
      </c>
      <c r="Y14">
        <v>33.590000000000003</v>
      </c>
      <c r="Z14">
        <v>0</v>
      </c>
      <c r="AA14">
        <v>26</v>
      </c>
      <c r="AD14" s="4">
        <f t="shared" si="52"/>
        <v>0</v>
      </c>
      <c r="AE14" s="4">
        <f t="shared" si="53"/>
        <v>0</v>
      </c>
      <c r="AG14" s="5">
        <f t="shared" si="54"/>
        <v>0</v>
      </c>
      <c r="AH14" s="5">
        <f t="shared" si="55"/>
        <v>0</v>
      </c>
      <c r="AK14" s="1">
        <v>12</v>
      </c>
      <c r="AL14" s="1">
        <v>642.22222222222217</v>
      </c>
      <c r="AM14" s="1">
        <v>1289</v>
      </c>
      <c r="AN14" s="1">
        <v>1288.8888888888891</v>
      </c>
      <c r="AO14" s="1">
        <v>0</v>
      </c>
      <c r="AP14" s="1">
        <v>0</v>
      </c>
      <c r="AQ14" s="1">
        <v>0</v>
      </c>
    </row>
    <row r="15">
      <c r="E15" s="4">
        <v>25.895549228931699</v>
      </c>
      <c r="G15" s="4">
        <v>13</v>
      </c>
      <c r="H15" s="1">
        <v>1195</v>
      </c>
      <c r="I15" s="1">
        <v>0</v>
      </c>
      <c r="K15" s="5">
        <v>1182.2</v>
      </c>
      <c r="L15" s="5">
        <v>0</v>
      </c>
      <c r="N15" s="2">
        <v>822.22222222222194</v>
      </c>
      <c r="O15" s="2">
        <v>-200</v>
      </c>
      <c r="R15" s="1">
        <v>30.859999999999999</v>
      </c>
      <c r="S15" s="5">
        <v>0</v>
      </c>
      <c r="T15" s="1">
        <v>0</v>
      </c>
      <c r="Y15">
        <v>30.859999999999999</v>
      </c>
      <c r="Z15">
        <v>0</v>
      </c>
      <c r="AA15">
        <v>25.100000000000001</v>
      </c>
      <c r="AD15" s="4">
        <f t="shared" si="52"/>
        <v>0</v>
      </c>
      <c r="AE15" s="4">
        <f t="shared" si="53"/>
        <v>0</v>
      </c>
      <c r="AG15" s="5">
        <f t="shared" si="54"/>
        <v>0</v>
      </c>
      <c r="AH15" s="5">
        <f t="shared" si="55"/>
        <v>0</v>
      </c>
      <c r="AK15" s="1">
        <v>13</v>
      </c>
      <c r="AL15" s="1">
        <v>822.22222222222217</v>
      </c>
      <c r="AM15" s="1">
        <v>1289</v>
      </c>
      <c r="AN15" s="1">
        <v>1288.8888888888891</v>
      </c>
      <c r="AO15" s="1">
        <v>-200</v>
      </c>
      <c r="AP15" s="1">
        <v>0</v>
      </c>
      <c r="AQ15" s="1">
        <v>0</v>
      </c>
    </row>
    <row r="16">
      <c r="E16" s="4">
        <v>25.435771501000101</v>
      </c>
      <c r="G16" s="4">
        <v>14</v>
      </c>
      <c r="H16" s="1">
        <v>1194</v>
      </c>
      <c r="I16" s="1">
        <v>0</v>
      </c>
      <c r="K16" s="5">
        <v>1182.2</v>
      </c>
      <c r="L16" s="5">
        <v>0</v>
      </c>
      <c r="N16" s="2">
        <v>1002.22222222222</v>
      </c>
      <c r="O16" s="2">
        <v>-200</v>
      </c>
      <c r="R16" s="1">
        <v>29.149999999999999</v>
      </c>
      <c r="S16" s="5">
        <v>0</v>
      </c>
      <c r="T16" s="1">
        <v>0</v>
      </c>
      <c r="Y16">
        <v>29.149999999999999</v>
      </c>
      <c r="Z16">
        <v>0</v>
      </c>
      <c r="AA16">
        <v>24.41</v>
      </c>
      <c r="AD16" s="4">
        <f t="shared" si="52"/>
        <v>0</v>
      </c>
      <c r="AE16" s="4">
        <f t="shared" si="53"/>
        <v>0</v>
      </c>
      <c r="AG16" s="5">
        <f t="shared" si="54"/>
        <v>0</v>
      </c>
      <c r="AH16" s="5">
        <f t="shared" si="55"/>
        <v>0</v>
      </c>
      <c r="AK16" s="1">
        <v>14</v>
      </c>
      <c r="AL16" s="1">
        <v>1002.2222222222222</v>
      </c>
      <c r="AM16" s="1">
        <v>1289</v>
      </c>
      <c r="AN16" s="1">
        <v>1288.8888888888891</v>
      </c>
      <c r="AO16" s="1">
        <v>-200</v>
      </c>
      <c r="AP16" s="1">
        <v>0</v>
      </c>
      <c r="AQ16" s="1">
        <v>0</v>
      </c>
    </row>
    <row r="17">
      <c r="E17" s="4">
        <v>25.719862262922401</v>
      </c>
      <c r="G17" s="4">
        <v>15</v>
      </c>
      <c r="H17" s="1">
        <v>1410</v>
      </c>
      <c r="I17" s="1">
        <v>-41.111111111111107</v>
      </c>
      <c r="K17" s="5">
        <v>1362.2</v>
      </c>
      <c r="L17" s="5">
        <v>-200</v>
      </c>
      <c r="N17" s="2">
        <v>1182.2222222222199</v>
      </c>
      <c r="O17" s="2">
        <v>-200</v>
      </c>
      <c r="R17" s="1">
        <v>27.800000000000001</v>
      </c>
      <c r="S17" s="5">
        <v>-200</v>
      </c>
      <c r="T17" s="1">
        <v>-81.48148148148114</v>
      </c>
      <c r="Y17">
        <v>27.800000000000001</v>
      </c>
      <c r="Z17">
        <v>-81.481481481481097</v>
      </c>
      <c r="AA17">
        <v>23.620000000000001</v>
      </c>
      <c r="AD17" s="4">
        <f t="shared" si="52"/>
        <v>40.37037037036999</v>
      </c>
      <c r="AE17" s="4">
        <f t="shared" si="53"/>
        <v>953.54814814813926</v>
      </c>
      <c r="AG17" s="5">
        <f t="shared" si="54"/>
        <v>-118.518518518519</v>
      </c>
      <c r="AH17" s="5">
        <f t="shared" si="55"/>
        <v>-2799.4074074074201</v>
      </c>
      <c r="AK17" s="1">
        <v>15</v>
      </c>
      <c r="AL17" s="1">
        <v>1182.2222222222222</v>
      </c>
      <c r="AM17" s="1">
        <v>1362.2222222222222</v>
      </c>
      <c r="AN17" s="1">
        <v>1362.2222222222222</v>
      </c>
      <c r="AO17" s="1">
        <v>-200</v>
      </c>
      <c r="AP17" s="1">
        <v>-81.358024691357969</v>
      </c>
      <c r="AQ17" s="1">
        <v>-81.48148148148114</v>
      </c>
    </row>
    <row r="18">
      <c r="E18" s="4">
        <v>24.874659757957001</v>
      </c>
      <c r="G18" s="4">
        <v>16</v>
      </c>
      <c r="H18" s="1">
        <v>1409</v>
      </c>
      <c r="I18" s="1">
        <v>0</v>
      </c>
      <c r="K18" s="5">
        <v>1362.2</v>
      </c>
      <c r="L18" s="5">
        <v>0</v>
      </c>
      <c r="N18" s="2">
        <v>1362.2222222222199</v>
      </c>
      <c r="O18" s="2">
        <v>-200</v>
      </c>
      <c r="R18" s="1">
        <v>28.260000000000002</v>
      </c>
      <c r="S18" s="5">
        <v>0</v>
      </c>
      <c r="T18" s="1">
        <v>0</v>
      </c>
      <c r="Y18">
        <v>28.260000000000002</v>
      </c>
      <c r="Z18">
        <v>0</v>
      </c>
      <c r="AA18">
        <v>24.710000000000001</v>
      </c>
      <c r="AD18" s="4">
        <f t="shared" si="52"/>
        <v>0</v>
      </c>
      <c r="AE18" s="4">
        <f t="shared" si="53"/>
        <v>0</v>
      </c>
      <c r="AG18" s="5">
        <f t="shared" si="54"/>
        <v>0</v>
      </c>
      <c r="AH18" s="5">
        <f t="shared" si="55"/>
        <v>0</v>
      </c>
      <c r="AK18" s="1">
        <v>16</v>
      </c>
      <c r="AL18" s="1">
        <v>1362.2222222222222</v>
      </c>
      <c r="AM18" s="1">
        <v>1362.2222222222222</v>
      </c>
      <c r="AN18" s="1">
        <v>1362.2222222222222</v>
      </c>
      <c r="AO18" s="1">
        <v>-200</v>
      </c>
      <c r="AP18" s="1">
        <v>-0.024691358024584689</v>
      </c>
      <c r="AQ18" s="1">
        <v>0</v>
      </c>
    </row>
    <row r="19">
      <c r="E19" s="4">
        <v>24.836497343088801</v>
      </c>
      <c r="G19" s="4">
        <v>17</v>
      </c>
      <c r="H19" s="1">
        <v>1408</v>
      </c>
      <c r="I19" s="1">
        <v>0</v>
      </c>
      <c r="K19" s="5">
        <v>1542.2</v>
      </c>
      <c r="L19" s="5">
        <v>-200</v>
      </c>
      <c r="N19" s="2">
        <v>1362.2222222222199</v>
      </c>
      <c r="O19" s="2">
        <v>0</v>
      </c>
      <c r="R19" s="1">
        <v>28.760000000000002</v>
      </c>
      <c r="S19" s="5">
        <v>-200</v>
      </c>
      <c r="T19" s="1">
        <v>0</v>
      </c>
      <c r="Y19">
        <v>28.760000000000002</v>
      </c>
      <c r="Z19">
        <v>0</v>
      </c>
      <c r="AA19">
        <v>26.670000000000002</v>
      </c>
      <c r="AD19" s="4">
        <f t="shared" si="52"/>
        <v>0</v>
      </c>
      <c r="AE19" s="4">
        <f t="shared" si="53"/>
        <v>0</v>
      </c>
      <c r="AG19" s="5">
        <f t="shared" si="54"/>
        <v>-200</v>
      </c>
      <c r="AH19" s="5">
        <f t="shared" si="55"/>
        <v>-5334</v>
      </c>
      <c r="AK19" s="1">
        <v>17</v>
      </c>
      <c r="AL19" s="1">
        <v>1362.2222222222222</v>
      </c>
      <c r="AM19" s="1">
        <v>1362.2</v>
      </c>
      <c r="AN19" s="1">
        <v>1362.2222222222222</v>
      </c>
      <c r="AO19" s="1">
        <v>0</v>
      </c>
      <c r="AP19" s="1">
        <v>0</v>
      </c>
      <c r="AQ19" s="1">
        <v>0</v>
      </c>
    </row>
    <row r="20">
      <c r="E20" s="4">
        <v>31.229594726038201</v>
      </c>
      <c r="G20" s="4">
        <v>18</v>
      </c>
      <c r="H20" s="1">
        <v>1407</v>
      </c>
      <c r="I20" s="1">
        <v>0</v>
      </c>
      <c r="K20" s="5">
        <v>1362.2222222222199</v>
      </c>
      <c r="L20" s="5">
        <v>161.97999999999999</v>
      </c>
      <c r="N20" s="2">
        <v>1362.2222222222199</v>
      </c>
      <c r="O20" s="2">
        <v>0</v>
      </c>
      <c r="R20" s="1">
        <v>32.640000000000001</v>
      </c>
      <c r="S20" s="5">
        <v>161.97999999999999</v>
      </c>
      <c r="T20" s="1">
        <v>0</v>
      </c>
      <c r="Y20">
        <v>32.640000000000001</v>
      </c>
      <c r="Z20">
        <v>0</v>
      </c>
      <c r="AA20">
        <v>27.379999999999999</v>
      </c>
      <c r="AD20" s="4">
        <f t="shared" si="52"/>
        <v>0</v>
      </c>
      <c r="AE20" s="4">
        <f t="shared" si="53"/>
        <v>0</v>
      </c>
      <c r="AG20" s="5">
        <f t="shared" si="54"/>
        <v>161.97999999999999</v>
      </c>
      <c r="AH20" s="5">
        <f t="shared" si="55"/>
        <v>4435.0123999999996</v>
      </c>
      <c r="AK20" s="1">
        <v>18</v>
      </c>
      <c r="AL20" s="1">
        <v>1362.2222222222222</v>
      </c>
      <c r="AM20" s="1">
        <v>1362.2</v>
      </c>
      <c r="AN20" s="1">
        <v>1362.2222222222222</v>
      </c>
      <c r="AO20" s="1">
        <v>0</v>
      </c>
      <c r="AP20" s="1">
        <v>0</v>
      </c>
      <c r="AQ20" s="1">
        <v>0</v>
      </c>
    </row>
    <row r="21">
      <c r="E21" s="4">
        <v>37.585044118004099</v>
      </c>
      <c r="G21" s="4">
        <v>19</v>
      </c>
      <c r="H21" s="1">
        <v>990</v>
      </c>
      <c r="I21" s="1">
        <v>174.41999999999996</v>
      </c>
      <c r="K21" s="5">
        <v>1139.9777777777799</v>
      </c>
      <c r="L21" s="5">
        <v>200</v>
      </c>
      <c r="N21" s="2">
        <v>1140</v>
      </c>
      <c r="O21" s="2">
        <v>200</v>
      </c>
      <c r="R21" s="1">
        <v>38.719999999999999</v>
      </c>
      <c r="S21" s="5">
        <v>200</v>
      </c>
      <c r="T21" s="1">
        <v>200</v>
      </c>
      <c r="Y21">
        <v>38.719999999999999</v>
      </c>
      <c r="Z21">
        <v>200</v>
      </c>
      <c r="AA21">
        <v>67.140000000000001</v>
      </c>
      <c r="AD21" s="4">
        <f t="shared" si="52"/>
        <v>-25.580000000000041</v>
      </c>
      <c r="AE21" s="4">
        <f t="shared" si="53"/>
        <v>-1717.4412000000027</v>
      </c>
      <c r="AG21" s="5">
        <f t="shared" si="54"/>
        <v>0</v>
      </c>
      <c r="AH21" s="5">
        <f t="shared" si="55"/>
        <v>0</v>
      </c>
      <c r="AK21" s="1">
        <v>19</v>
      </c>
      <c r="AL21" s="1">
        <v>1140</v>
      </c>
      <c r="AM21" s="1">
        <v>1139.9777777777779</v>
      </c>
      <c r="AN21" s="1">
        <v>1140</v>
      </c>
      <c r="AO21" s="1">
        <v>200</v>
      </c>
      <c r="AP21" s="1">
        <v>200</v>
      </c>
      <c r="AQ21" s="1">
        <v>200</v>
      </c>
    </row>
    <row r="22">
      <c r="E22" s="4">
        <v>39.397667832673598</v>
      </c>
      <c r="G22" s="4">
        <v>20</v>
      </c>
      <c r="H22" s="1">
        <v>990</v>
      </c>
      <c r="I22" s="1">
        <v>0</v>
      </c>
      <c r="K22" s="5">
        <v>960</v>
      </c>
      <c r="L22" s="5">
        <v>162</v>
      </c>
      <c r="N22" s="2">
        <v>1140</v>
      </c>
      <c r="O22" s="2">
        <v>0</v>
      </c>
      <c r="R22" s="1">
        <v>34.109999999999999</v>
      </c>
      <c r="S22" s="5">
        <v>162</v>
      </c>
      <c r="T22" s="1">
        <v>0</v>
      </c>
      <c r="Y22">
        <v>34.109999999999999</v>
      </c>
      <c r="Z22">
        <v>0</v>
      </c>
      <c r="AA22">
        <v>26.850000000000001</v>
      </c>
      <c r="AD22" s="4">
        <f t="shared" si="52"/>
        <v>0</v>
      </c>
      <c r="AE22" s="4">
        <f t="shared" si="53"/>
        <v>0</v>
      </c>
      <c r="AG22" s="5">
        <f t="shared" si="54"/>
        <v>162</v>
      </c>
      <c r="AH22" s="5">
        <f t="shared" si="55"/>
        <v>4349.6999999999998</v>
      </c>
      <c r="AK22" s="1">
        <v>20</v>
      </c>
      <c r="AL22" s="1">
        <v>1140</v>
      </c>
      <c r="AM22" s="1">
        <v>1140</v>
      </c>
      <c r="AN22" s="1">
        <v>1140</v>
      </c>
      <c r="AO22" s="1">
        <v>0</v>
      </c>
      <c r="AP22" s="1">
        <v>0</v>
      </c>
      <c r="AQ22" s="1">
        <v>0</v>
      </c>
    </row>
    <row r="23">
      <c r="E23" s="4">
        <v>27.919680553802799</v>
      </c>
      <c r="G23" s="4">
        <v>21</v>
      </c>
      <c r="H23" s="1">
        <v>1170</v>
      </c>
      <c r="I23" s="1">
        <v>-1.1111111111111112</v>
      </c>
      <c r="K23" s="5">
        <v>1140</v>
      </c>
      <c r="L23" s="5">
        <v>-200</v>
      </c>
      <c r="N23" s="2">
        <v>1140</v>
      </c>
      <c r="O23" s="2">
        <v>0</v>
      </c>
      <c r="R23" s="1">
        <v>28.43</v>
      </c>
      <c r="S23" s="5">
        <v>-200</v>
      </c>
      <c r="T23" s="1">
        <v>0</v>
      </c>
      <c r="Y23">
        <v>28.43</v>
      </c>
      <c r="Z23">
        <v>0</v>
      </c>
      <c r="AA23">
        <v>25.920000000000002</v>
      </c>
      <c r="AD23" s="4">
        <f t="shared" si="52"/>
        <v>-1.1111111111111112</v>
      </c>
      <c r="AE23" s="4">
        <f t="shared" si="53"/>
        <v>-28.800000000000004</v>
      </c>
      <c r="AG23" s="5">
        <f t="shared" si="54"/>
        <v>-200</v>
      </c>
      <c r="AH23" s="5">
        <f t="shared" si="55"/>
        <v>-5184</v>
      </c>
      <c r="AK23" s="1">
        <v>21</v>
      </c>
      <c r="AL23" s="1">
        <v>1140</v>
      </c>
      <c r="AM23" s="1">
        <v>1140</v>
      </c>
      <c r="AN23" s="1">
        <v>1140</v>
      </c>
      <c r="AO23" s="1">
        <v>0</v>
      </c>
      <c r="AP23" s="1">
        <v>0</v>
      </c>
      <c r="AQ23" s="1">
        <v>0</v>
      </c>
    </row>
    <row r="24">
      <c r="E24" s="4">
        <v>22.170119053140098</v>
      </c>
      <c r="G24" s="4">
        <v>22</v>
      </c>
      <c r="H24" s="1">
        <v>1350</v>
      </c>
      <c r="I24" s="1">
        <v>-1.1111111111111112</v>
      </c>
      <c r="K24" s="5">
        <v>1320</v>
      </c>
      <c r="L24" s="5">
        <v>-200</v>
      </c>
      <c r="N24" s="2">
        <v>1320</v>
      </c>
      <c r="O24" s="2">
        <v>-200</v>
      </c>
      <c r="R24" s="1">
        <v>23.280000000000001</v>
      </c>
      <c r="S24" s="5">
        <v>-200</v>
      </c>
      <c r="T24" s="1">
        <v>-200</v>
      </c>
      <c r="Y24">
        <v>23.280000000000001</v>
      </c>
      <c r="Z24">
        <v>-200</v>
      </c>
      <c r="AA24">
        <v>24.300000000000001</v>
      </c>
      <c r="AD24" s="4">
        <f t="shared" si="52"/>
        <v>198.88888888888889</v>
      </c>
      <c r="AE24" s="4">
        <f t="shared" si="53"/>
        <v>4833</v>
      </c>
      <c r="AG24" s="5">
        <f t="shared" si="54"/>
        <v>0</v>
      </c>
      <c r="AH24" s="5">
        <f t="shared" si="55"/>
        <v>0</v>
      </c>
      <c r="AK24" s="1">
        <v>22</v>
      </c>
      <c r="AL24" s="1">
        <v>1320</v>
      </c>
      <c r="AM24" s="1">
        <v>1320</v>
      </c>
      <c r="AN24" s="1">
        <v>1320</v>
      </c>
      <c r="AO24" s="1">
        <v>-200</v>
      </c>
      <c r="AP24" s="1">
        <v>-200</v>
      </c>
      <c r="AQ24" s="1">
        <v>-200</v>
      </c>
    </row>
    <row r="25">
      <c r="E25" s="4">
        <v>22.542145774342799</v>
      </c>
      <c r="G25" s="4">
        <v>23</v>
      </c>
      <c r="H25" s="1">
        <v>1500</v>
      </c>
      <c r="I25" s="1">
        <v>-166.66666666666666</v>
      </c>
      <c r="K25" s="5">
        <v>1500</v>
      </c>
      <c r="L25" s="5">
        <v>-200</v>
      </c>
      <c r="N25" s="2">
        <v>1500</v>
      </c>
      <c r="O25" s="2">
        <v>-200</v>
      </c>
      <c r="R25" s="1">
        <v>23.18</v>
      </c>
      <c r="S25" s="5">
        <v>-200</v>
      </c>
      <c r="T25" s="1">
        <v>-200</v>
      </c>
      <c r="Y25">
        <v>23.18</v>
      </c>
      <c r="Z25">
        <v>-200</v>
      </c>
      <c r="AA25">
        <v>22.989999999999998</v>
      </c>
      <c r="AD25" s="4">
        <f t="shared" si="52"/>
        <v>33.333333333333343</v>
      </c>
      <c r="AE25" s="4">
        <f t="shared" si="53"/>
        <v>766.33333333333348</v>
      </c>
      <c r="AG25" s="5">
        <f t="shared" si="54"/>
        <v>0</v>
      </c>
      <c r="AH25" s="5">
        <f t="shared" si="55"/>
        <v>0</v>
      </c>
      <c r="AK25" s="1">
        <v>23</v>
      </c>
      <c r="AL25" s="1">
        <v>1500</v>
      </c>
      <c r="AM25" s="1">
        <v>1500</v>
      </c>
      <c r="AN25" s="1">
        <v>1500</v>
      </c>
      <c r="AO25" s="1">
        <v>-200</v>
      </c>
      <c r="AP25" s="1">
        <v>-200</v>
      </c>
      <c r="AQ25" s="1">
        <v>-200</v>
      </c>
    </row>
    <row r="26">
      <c r="G26" s="4"/>
      <c r="H26" s="4"/>
      <c r="K26" s="5"/>
      <c r="L26" s="5"/>
      <c r="S26">
        <f>SUMPRODUCT(R2:R25,S2:S25)</f>
        <v>6752.5473999999995</v>
      </c>
      <c r="T26">
        <f>SUMPRODUCT(R2:R25,T2:T25)</f>
        <v>9026.8148148148248</v>
      </c>
      <c r="AC26" s="4" t="s">
        <v>11</v>
      </c>
      <c r="AE26" s="4">
        <f>SUM(AE2:AE25)</f>
        <v>-631.35971851853037</v>
      </c>
      <c r="AF26" s="5" t="s">
        <v>11</v>
      </c>
      <c r="AH26" s="5">
        <f>SUM(AH2:AH25)</f>
        <v>120.424992592596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9026.8148148148193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G28" s="5" t="s">
        <v>37</v>
      </c>
      <c r="AH28" s="5">
        <f>Z27+AH26</f>
        <v>9147.2398074074208</v>
      </c>
      <c r="AK28" s="8" t="s">
        <v>38</v>
      </c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AK29" s="8" t="s">
        <v>42</v>
      </c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 t="s">
        <v>46</v>
      </c>
    </row>
    <row r="31">
      <c r="I31">
        <v>-12098</v>
      </c>
      <c r="Q31" s="1"/>
      <c r="R31" s="1"/>
      <c r="S31" s="1"/>
      <c r="T31" s="1"/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B34" t="s">
        <v>50</v>
      </c>
      <c r="E34" s="4"/>
      <c r="K34" s="3"/>
      <c r="L34" s="3"/>
      <c r="N34" s="5"/>
      <c r="O34" s="5"/>
      <c r="Q34" s="2"/>
      <c r="R34" s="2"/>
      <c r="V34" s="1"/>
      <c r="W34" s="1"/>
    </row>
    <row r="35">
      <c r="E35" s="4"/>
      <c r="K35" s="3"/>
      <c r="L35" s="3"/>
      <c r="N35" s="5"/>
      <c r="O35" s="5"/>
      <c r="P35" s="4"/>
      <c r="Q35" s="4" t="s">
        <v>51</v>
      </c>
      <c r="V35" s="4" t="s">
        <v>52</v>
      </c>
      <c r="W35" s="1"/>
    </row>
    <row r="36">
      <c r="B36" s="4" t="s">
        <v>19</v>
      </c>
      <c r="C36" s="4"/>
      <c r="E36" s="9"/>
      <c r="H36" s="9">
        <v>0.94999999999999996</v>
      </c>
      <c r="I36" s="4"/>
      <c r="L36" s="9">
        <v>0.050000000000000003</v>
      </c>
      <c r="M36" s="4"/>
      <c r="O36" s="5"/>
      <c r="P36" s="4"/>
      <c r="Q36" s="4"/>
    </row>
    <row r="37">
      <c r="B37" s="4" t="s">
        <v>1</v>
      </c>
      <c r="C37" s="4" t="s">
        <v>2</v>
      </c>
      <c r="H37" t="s">
        <v>1</v>
      </c>
      <c r="I37" t="s">
        <v>2</v>
      </c>
      <c r="L37" t="s">
        <v>1</v>
      </c>
      <c r="M37" t="s">
        <v>2</v>
      </c>
      <c r="Q37" t="s">
        <v>1</v>
      </c>
      <c r="R37" t="s">
        <v>2</v>
      </c>
      <c r="V37" t="s">
        <v>1</v>
      </c>
      <c r="W37" t="s">
        <v>2</v>
      </c>
    </row>
    <row r="38">
      <c r="B38">
        <v>1500</v>
      </c>
      <c r="C38">
        <v>0</v>
      </c>
      <c r="G38">
        <v>0</v>
      </c>
      <c r="H38">
        <v>1680</v>
      </c>
      <c r="I38">
        <v>-200</v>
      </c>
      <c r="K38">
        <v>0</v>
      </c>
      <c r="L38">
        <v>1500</v>
      </c>
      <c r="M38">
        <v>0</v>
      </c>
      <c r="P38">
        <v>0</v>
      </c>
      <c r="Q38">
        <v>1500</v>
      </c>
      <c r="R38">
        <v>0</v>
      </c>
      <c r="U38">
        <v>0</v>
      </c>
      <c r="V38">
        <v>1500</v>
      </c>
      <c r="W38">
        <v>0</v>
      </c>
    </row>
    <row r="39">
      <c r="B39">
        <v>1500</v>
      </c>
      <c r="C39">
        <v>0</v>
      </c>
      <c r="G39">
        <v>1</v>
      </c>
      <c r="H39">
        <v>1860</v>
      </c>
      <c r="I39">
        <v>-200</v>
      </c>
      <c r="K39">
        <v>1</v>
      </c>
      <c r="L39">
        <v>1500</v>
      </c>
      <c r="M39">
        <v>0</v>
      </c>
      <c r="P39">
        <v>1</v>
      </c>
      <c r="Q39">
        <v>1500</v>
      </c>
      <c r="R39">
        <v>0</v>
      </c>
      <c r="U39">
        <v>1</v>
      </c>
      <c r="V39">
        <v>1500</v>
      </c>
      <c r="W39">
        <v>0</v>
      </c>
    </row>
    <row r="40">
      <c r="B40">
        <v>1277.7777777777801</v>
      </c>
      <c r="C40">
        <v>200</v>
      </c>
      <c r="G40">
        <v>2</v>
      </c>
      <c r="H40">
        <v>1860</v>
      </c>
      <c r="I40">
        <v>0</v>
      </c>
      <c r="K40">
        <v>2</v>
      </c>
      <c r="L40">
        <v>1277.7777777777801</v>
      </c>
      <c r="M40">
        <v>200</v>
      </c>
      <c r="P40">
        <v>2</v>
      </c>
      <c r="Q40">
        <v>1500</v>
      </c>
      <c r="R40">
        <v>0</v>
      </c>
      <c r="U40">
        <v>2</v>
      </c>
      <c r="V40">
        <v>1277.7777777777801</v>
      </c>
      <c r="W40">
        <v>200</v>
      </c>
    </row>
    <row r="41">
      <c r="B41">
        <v>1055.5777777777801</v>
      </c>
      <c r="C41">
        <v>200</v>
      </c>
      <c r="G41">
        <v>3</v>
      </c>
      <c r="H41">
        <v>1637.7777777777801</v>
      </c>
      <c r="I41">
        <v>200</v>
      </c>
      <c r="K41">
        <v>3</v>
      </c>
      <c r="L41">
        <v>1055.5777777777801</v>
      </c>
      <c r="M41">
        <v>200</v>
      </c>
      <c r="P41">
        <v>3</v>
      </c>
      <c r="Q41">
        <v>1277.7777777777801</v>
      </c>
      <c r="R41">
        <v>200</v>
      </c>
      <c r="U41">
        <v>3</v>
      </c>
      <c r="V41">
        <v>1055.5777777777801</v>
      </c>
      <c r="W41">
        <v>200</v>
      </c>
    </row>
    <row r="42">
      <c r="B42">
        <v>833.37777777777796</v>
      </c>
      <c r="C42">
        <v>200</v>
      </c>
      <c r="G42">
        <v>4</v>
      </c>
      <c r="H42">
        <v>1637.8</v>
      </c>
      <c r="I42">
        <v>0</v>
      </c>
      <c r="K42">
        <v>4</v>
      </c>
      <c r="L42">
        <v>833.37777777777796</v>
      </c>
      <c r="M42">
        <v>200</v>
      </c>
      <c r="P42">
        <v>4</v>
      </c>
      <c r="Q42">
        <v>1277.8</v>
      </c>
      <c r="R42">
        <v>0</v>
      </c>
      <c r="U42">
        <v>4</v>
      </c>
      <c r="V42">
        <v>833.37777777777796</v>
      </c>
      <c r="W42">
        <v>200</v>
      </c>
    </row>
    <row r="43">
      <c r="B43">
        <v>611.17777777777803</v>
      </c>
      <c r="C43">
        <v>200</v>
      </c>
      <c r="G43">
        <v>5</v>
      </c>
      <c r="H43">
        <v>1415.5777777777801</v>
      </c>
      <c r="I43">
        <v>200</v>
      </c>
      <c r="K43">
        <v>5</v>
      </c>
      <c r="L43">
        <v>611.17777777777803</v>
      </c>
      <c r="M43">
        <v>200</v>
      </c>
      <c r="P43">
        <v>5</v>
      </c>
      <c r="Q43">
        <v>1055.5777777777801</v>
      </c>
      <c r="R43">
        <v>200</v>
      </c>
      <c r="U43">
        <v>5</v>
      </c>
      <c r="V43">
        <v>611.17777777777803</v>
      </c>
      <c r="W43">
        <v>200</v>
      </c>
    </row>
    <row r="44">
      <c r="B44">
        <v>388.97777777777799</v>
      </c>
      <c r="C44">
        <v>200</v>
      </c>
      <c r="G44">
        <v>6</v>
      </c>
      <c r="H44">
        <v>1193.37777777778</v>
      </c>
      <c r="I44">
        <v>200</v>
      </c>
      <c r="K44">
        <v>6</v>
      </c>
      <c r="L44">
        <v>388.97777777777799</v>
      </c>
      <c r="M44">
        <v>200</v>
      </c>
      <c r="P44">
        <v>6</v>
      </c>
      <c r="Q44">
        <v>833.37777777777796</v>
      </c>
      <c r="R44">
        <v>200</v>
      </c>
      <c r="U44">
        <v>6</v>
      </c>
      <c r="V44">
        <v>388.97777777777799</v>
      </c>
      <c r="W44">
        <v>200</v>
      </c>
    </row>
    <row r="45">
      <c r="B45">
        <v>166.777777777778</v>
      </c>
      <c r="C45">
        <v>200</v>
      </c>
      <c r="G45">
        <v>7</v>
      </c>
      <c r="H45">
        <v>971.17777777777803</v>
      </c>
      <c r="I45">
        <v>200</v>
      </c>
      <c r="K45">
        <v>7</v>
      </c>
      <c r="L45">
        <v>166.777777777778</v>
      </c>
      <c r="M45">
        <v>200</v>
      </c>
      <c r="P45">
        <v>7</v>
      </c>
      <c r="Q45">
        <v>611.17777777777803</v>
      </c>
      <c r="R45">
        <v>200</v>
      </c>
      <c r="U45">
        <v>7</v>
      </c>
      <c r="V45">
        <v>166.777777777778</v>
      </c>
      <c r="W45">
        <v>200</v>
      </c>
    </row>
    <row r="46">
      <c r="B46">
        <v>166.80000000000001</v>
      </c>
      <c r="C46">
        <v>0</v>
      </c>
      <c r="G46">
        <v>8</v>
      </c>
      <c r="H46">
        <v>971.20000000000005</v>
      </c>
      <c r="I46">
        <v>0</v>
      </c>
      <c r="K46">
        <v>8</v>
      </c>
      <c r="L46">
        <v>0</v>
      </c>
      <c r="M46">
        <v>150.12</v>
      </c>
      <c r="P46">
        <v>8</v>
      </c>
      <c r="Q46">
        <v>611.20000000000005</v>
      </c>
      <c r="R46">
        <v>0</v>
      </c>
      <c r="U46">
        <v>8</v>
      </c>
      <c r="V46">
        <v>166.80000000000001</v>
      </c>
      <c r="W46">
        <v>0</v>
      </c>
    </row>
    <row r="47">
      <c r="B47">
        <v>0</v>
      </c>
      <c r="C47">
        <v>150.12</v>
      </c>
      <c r="G47">
        <v>9</v>
      </c>
      <c r="H47">
        <v>971.20000000000005</v>
      </c>
      <c r="I47">
        <v>0</v>
      </c>
      <c r="K47">
        <v>9</v>
      </c>
      <c r="L47">
        <v>0</v>
      </c>
      <c r="M47">
        <v>0</v>
      </c>
      <c r="P47">
        <v>9</v>
      </c>
      <c r="Q47">
        <v>611.20000000000005</v>
      </c>
      <c r="R47">
        <v>0</v>
      </c>
      <c r="U47">
        <v>9</v>
      </c>
      <c r="V47">
        <v>0</v>
      </c>
      <c r="W47">
        <v>150.12</v>
      </c>
    </row>
    <row r="48">
      <c r="B48">
        <v>0</v>
      </c>
      <c r="C48">
        <v>0</v>
      </c>
      <c r="G48">
        <v>10</v>
      </c>
      <c r="H48">
        <v>748.97777777777799</v>
      </c>
      <c r="I48">
        <v>200</v>
      </c>
      <c r="K48">
        <v>10</v>
      </c>
      <c r="L48">
        <v>0</v>
      </c>
      <c r="M48">
        <v>0</v>
      </c>
      <c r="P48">
        <v>10</v>
      </c>
      <c r="Q48">
        <v>611.20000000000005</v>
      </c>
      <c r="R48">
        <v>0</v>
      </c>
      <c r="U48">
        <v>10</v>
      </c>
      <c r="V48">
        <v>0</v>
      </c>
      <c r="W48">
        <v>0</v>
      </c>
    </row>
    <row r="49">
      <c r="B49">
        <v>180</v>
      </c>
      <c r="C49">
        <v>-200</v>
      </c>
      <c r="G49">
        <v>11</v>
      </c>
      <c r="H49">
        <v>929</v>
      </c>
      <c r="I49">
        <v>-200</v>
      </c>
      <c r="K49">
        <v>11</v>
      </c>
      <c r="L49">
        <v>0</v>
      </c>
      <c r="M49">
        <v>0</v>
      </c>
      <c r="P49">
        <v>11</v>
      </c>
      <c r="Q49">
        <v>791.20000000000005</v>
      </c>
      <c r="R49">
        <v>-200</v>
      </c>
      <c r="U49">
        <v>11</v>
      </c>
      <c r="V49">
        <v>180</v>
      </c>
      <c r="W49">
        <v>-200</v>
      </c>
    </row>
    <row r="50">
      <c r="B50">
        <v>180</v>
      </c>
      <c r="C50">
        <v>0</v>
      </c>
      <c r="G50">
        <v>12</v>
      </c>
      <c r="H50">
        <v>1109</v>
      </c>
      <c r="I50">
        <v>-200</v>
      </c>
      <c r="K50">
        <v>12</v>
      </c>
      <c r="L50">
        <v>0</v>
      </c>
      <c r="M50">
        <v>0</v>
      </c>
      <c r="P50">
        <v>12</v>
      </c>
      <c r="Q50">
        <v>791.20000000000005</v>
      </c>
      <c r="R50">
        <v>0</v>
      </c>
      <c r="U50">
        <v>12</v>
      </c>
      <c r="V50">
        <v>180</v>
      </c>
      <c r="W50">
        <v>0</v>
      </c>
    </row>
    <row r="51">
      <c r="B51">
        <v>360</v>
      </c>
      <c r="C51">
        <v>-200</v>
      </c>
      <c r="G51">
        <v>13</v>
      </c>
      <c r="H51">
        <v>1289</v>
      </c>
      <c r="I51">
        <v>-200</v>
      </c>
      <c r="K51">
        <v>13</v>
      </c>
      <c r="L51">
        <v>0</v>
      </c>
      <c r="M51">
        <v>0</v>
      </c>
      <c r="P51">
        <v>13</v>
      </c>
      <c r="Q51">
        <v>971.20000000000005</v>
      </c>
      <c r="R51">
        <v>-200</v>
      </c>
      <c r="U51">
        <v>13</v>
      </c>
      <c r="V51">
        <v>360</v>
      </c>
      <c r="W51">
        <v>-200</v>
      </c>
    </row>
    <row r="52">
      <c r="B52">
        <v>540</v>
      </c>
      <c r="C52">
        <v>-200</v>
      </c>
      <c r="G52">
        <v>14</v>
      </c>
      <c r="H52">
        <v>1469</v>
      </c>
      <c r="I52">
        <v>-200</v>
      </c>
      <c r="K52">
        <v>14</v>
      </c>
      <c r="L52">
        <v>0</v>
      </c>
      <c r="M52">
        <v>0</v>
      </c>
      <c r="P52">
        <v>14</v>
      </c>
      <c r="Q52">
        <v>1151.2</v>
      </c>
      <c r="R52">
        <v>-200</v>
      </c>
      <c r="U52">
        <v>14</v>
      </c>
      <c r="V52">
        <v>360</v>
      </c>
      <c r="W52">
        <v>0</v>
      </c>
    </row>
    <row r="53">
      <c r="B53">
        <v>540</v>
      </c>
      <c r="C53">
        <v>0</v>
      </c>
      <c r="G53">
        <v>15</v>
      </c>
      <c r="H53">
        <v>1649</v>
      </c>
      <c r="I53">
        <v>-200</v>
      </c>
      <c r="K53">
        <v>15</v>
      </c>
      <c r="L53">
        <v>0</v>
      </c>
      <c r="M53">
        <v>0</v>
      </c>
      <c r="P53">
        <v>15</v>
      </c>
      <c r="Q53">
        <v>1331.2</v>
      </c>
      <c r="R53">
        <v>-200</v>
      </c>
      <c r="U53">
        <v>15</v>
      </c>
      <c r="V53">
        <v>360</v>
      </c>
      <c r="W53">
        <v>0</v>
      </c>
    </row>
    <row r="54">
      <c r="B54">
        <v>540</v>
      </c>
      <c r="C54">
        <v>0</v>
      </c>
      <c r="G54">
        <v>16</v>
      </c>
      <c r="H54">
        <v>1829</v>
      </c>
      <c r="I54">
        <v>-200</v>
      </c>
      <c r="K54">
        <v>16</v>
      </c>
      <c r="L54">
        <v>0</v>
      </c>
      <c r="M54">
        <v>0</v>
      </c>
      <c r="P54">
        <v>16</v>
      </c>
      <c r="Q54">
        <v>1511.2</v>
      </c>
      <c r="R54">
        <v>-200</v>
      </c>
      <c r="U54">
        <v>16</v>
      </c>
      <c r="V54">
        <v>360</v>
      </c>
      <c r="W54">
        <v>0</v>
      </c>
    </row>
    <row r="55">
      <c r="B55">
        <v>720</v>
      </c>
      <c r="C55">
        <v>-200</v>
      </c>
      <c r="G55">
        <v>17</v>
      </c>
      <c r="H55">
        <v>2009</v>
      </c>
      <c r="I55">
        <v>-200</v>
      </c>
      <c r="K55">
        <v>17</v>
      </c>
      <c r="L55">
        <v>0</v>
      </c>
      <c r="M55">
        <v>0</v>
      </c>
      <c r="P55">
        <v>17</v>
      </c>
      <c r="Q55">
        <v>1691.2</v>
      </c>
      <c r="R55">
        <v>-200</v>
      </c>
      <c r="U55">
        <v>17</v>
      </c>
      <c r="V55">
        <v>360</v>
      </c>
      <c r="W55">
        <v>0</v>
      </c>
    </row>
    <row r="56">
      <c r="B56">
        <v>720</v>
      </c>
      <c r="C56">
        <v>0</v>
      </c>
      <c r="G56">
        <v>18</v>
      </c>
      <c r="H56">
        <v>2189</v>
      </c>
      <c r="I56">
        <v>-200</v>
      </c>
      <c r="K56">
        <v>18</v>
      </c>
      <c r="L56">
        <v>0</v>
      </c>
      <c r="M56">
        <v>0</v>
      </c>
      <c r="P56">
        <v>18</v>
      </c>
      <c r="Q56">
        <v>1691.2</v>
      </c>
      <c r="R56">
        <v>0</v>
      </c>
      <c r="U56">
        <v>18</v>
      </c>
      <c r="V56">
        <v>360</v>
      </c>
      <c r="W56">
        <v>0</v>
      </c>
    </row>
    <row r="57">
      <c r="B57">
        <v>497.777777777778</v>
      </c>
      <c r="C57">
        <v>200</v>
      </c>
      <c r="G57">
        <v>19</v>
      </c>
      <c r="H57">
        <v>1966.7777777777801</v>
      </c>
      <c r="I57">
        <v>200</v>
      </c>
      <c r="K57">
        <v>19</v>
      </c>
      <c r="L57">
        <v>0</v>
      </c>
      <c r="M57">
        <v>0</v>
      </c>
      <c r="P57">
        <v>19</v>
      </c>
      <c r="Q57">
        <v>1468.9777777777799</v>
      </c>
      <c r="R57">
        <v>200</v>
      </c>
      <c r="U57">
        <v>19</v>
      </c>
      <c r="V57">
        <v>137.777777777778</v>
      </c>
      <c r="W57">
        <v>200</v>
      </c>
    </row>
    <row r="58">
      <c r="B58">
        <v>275.57777777777801</v>
      </c>
      <c r="C58">
        <v>200</v>
      </c>
      <c r="G58">
        <v>20</v>
      </c>
      <c r="H58">
        <v>1744.5777777777801</v>
      </c>
      <c r="I58">
        <v>200</v>
      </c>
      <c r="K58">
        <v>20</v>
      </c>
      <c r="L58">
        <v>0</v>
      </c>
      <c r="M58">
        <v>0</v>
      </c>
      <c r="P58">
        <v>20</v>
      </c>
      <c r="Q58">
        <v>1246.7777777777801</v>
      </c>
      <c r="R58">
        <v>200</v>
      </c>
      <c r="U58">
        <v>20</v>
      </c>
      <c r="V58">
        <v>0</v>
      </c>
      <c r="W58">
        <v>124.02</v>
      </c>
    </row>
    <row r="59">
      <c r="B59">
        <v>275.60000000000002</v>
      </c>
      <c r="C59">
        <v>0</v>
      </c>
      <c r="G59">
        <v>21</v>
      </c>
      <c r="H59">
        <v>1900</v>
      </c>
      <c r="I59">
        <v>-172.666666666667</v>
      </c>
      <c r="K59">
        <v>21</v>
      </c>
      <c r="L59">
        <v>0</v>
      </c>
      <c r="M59">
        <v>0</v>
      </c>
      <c r="P59">
        <v>21</v>
      </c>
      <c r="Q59">
        <v>1426.8</v>
      </c>
      <c r="R59">
        <v>-200</v>
      </c>
      <c r="U59">
        <v>21</v>
      </c>
      <c r="V59">
        <v>0</v>
      </c>
      <c r="W59">
        <v>0</v>
      </c>
    </row>
    <row r="60">
      <c r="B60">
        <v>275.60000000000002</v>
      </c>
      <c r="C60">
        <v>0</v>
      </c>
      <c r="G60">
        <v>22</v>
      </c>
      <c r="H60">
        <v>1700</v>
      </c>
      <c r="I60">
        <v>180</v>
      </c>
      <c r="K60">
        <v>22</v>
      </c>
      <c r="L60">
        <v>0</v>
      </c>
      <c r="M60">
        <v>0</v>
      </c>
      <c r="P60">
        <v>22</v>
      </c>
      <c r="Q60">
        <v>1606.8</v>
      </c>
      <c r="R60">
        <v>-200</v>
      </c>
      <c r="U60">
        <v>22</v>
      </c>
      <c r="V60">
        <v>0</v>
      </c>
      <c r="W60">
        <v>0</v>
      </c>
    </row>
    <row r="61">
      <c r="B61">
        <v>1500</v>
      </c>
      <c r="C61">
        <v>-1360.44444444444</v>
      </c>
      <c r="G61">
        <v>23</v>
      </c>
      <c r="H61">
        <v>1500</v>
      </c>
      <c r="I61">
        <v>222.222222222222</v>
      </c>
      <c r="K61">
        <v>23</v>
      </c>
      <c r="L61">
        <v>1500</v>
      </c>
      <c r="M61">
        <v>-1666.6666666666699</v>
      </c>
      <c r="P61">
        <v>23</v>
      </c>
      <c r="Q61">
        <v>1500</v>
      </c>
      <c r="R61">
        <v>118.666666666667</v>
      </c>
      <c r="U61">
        <v>23</v>
      </c>
      <c r="V61">
        <v>1500</v>
      </c>
      <c r="W61">
        <v>-1666.6666666666699</v>
      </c>
    </row>
    <row r="62">
      <c r="B62" s="4"/>
      <c r="C62" s="4"/>
      <c r="L62" s="4"/>
      <c r="M62" s="4"/>
      <c r="P62" s="4"/>
      <c r="Q62" s="4"/>
    </row>
    <row r="63">
      <c r="B63" s="4"/>
      <c r="C63" s="4">
        <v>5347</v>
      </c>
      <c r="H63" s="4"/>
      <c r="I63" s="4">
        <v>-1996</v>
      </c>
      <c r="L63" s="4"/>
      <c r="M63" s="4">
        <v>351</v>
      </c>
      <c r="P63" s="4"/>
      <c r="Q63" s="4"/>
      <c r="R63">
        <v>2710</v>
      </c>
      <c r="W63">
        <v>-1996</v>
      </c>
    </row>
    <row r="64">
      <c r="B64" s="4" t="s">
        <v>28</v>
      </c>
      <c r="C64" s="4"/>
      <c r="Y64" s="4"/>
      <c r="Z64" s="4"/>
    </row>
    <row r="65">
      <c r="Y65" s="4"/>
      <c r="Z65" s="4"/>
    </row>
    <row r="66">
      <c r="B66" t="s">
        <v>50</v>
      </c>
      <c r="Y66" s="4"/>
      <c r="Z66" s="4"/>
    </row>
    <row r="67"/>
    <row r="68">
      <c r="B68" s="4" t="s">
        <v>19</v>
      </c>
      <c r="C68" s="4"/>
      <c r="G68" s="10">
        <v>0.94999999999999996</v>
      </c>
      <c r="M68" s="10">
        <v>0.050000000000000003</v>
      </c>
    </row>
    <row r="69">
      <c r="B69" s="4" t="s">
        <v>1</v>
      </c>
      <c r="C69" s="4" t="s">
        <v>2</v>
      </c>
      <c r="H69" t="s">
        <v>1</v>
      </c>
      <c r="I69" t="s">
        <v>2</v>
      </c>
      <c r="L69" t="s">
        <v>1</v>
      </c>
      <c r="M69" t="s">
        <v>2</v>
      </c>
    </row>
    <row r="70">
      <c r="B70">
        <v>1500</v>
      </c>
      <c r="C70">
        <v>0</v>
      </c>
      <c r="G70">
        <v>0</v>
      </c>
      <c r="H70">
        <v>1680</v>
      </c>
      <c r="I70">
        <v>-200</v>
      </c>
      <c r="K70">
        <v>0</v>
      </c>
      <c r="L70">
        <v>1500</v>
      </c>
      <c r="M70">
        <v>0</v>
      </c>
    </row>
    <row r="71">
      <c r="B71">
        <v>1500</v>
      </c>
      <c r="C71">
        <v>0</v>
      </c>
      <c r="G71">
        <v>1</v>
      </c>
      <c r="H71">
        <v>1860</v>
      </c>
      <c r="I71">
        <v>-200</v>
      </c>
      <c r="K71">
        <v>1</v>
      </c>
      <c r="L71">
        <v>1500</v>
      </c>
      <c r="M71">
        <v>0</v>
      </c>
    </row>
    <row r="72">
      <c r="B72">
        <v>1277.7777777777801</v>
      </c>
      <c r="C72">
        <v>200</v>
      </c>
      <c r="G72">
        <v>2</v>
      </c>
      <c r="H72">
        <v>1860</v>
      </c>
      <c r="I72">
        <v>0</v>
      </c>
      <c r="K72">
        <v>2</v>
      </c>
      <c r="L72">
        <v>1277.7777777777801</v>
      </c>
      <c r="M72">
        <v>200</v>
      </c>
    </row>
    <row r="73">
      <c r="B73">
        <v>1055.5777777777801</v>
      </c>
      <c r="C73">
        <v>200</v>
      </c>
      <c r="G73">
        <v>3</v>
      </c>
      <c r="H73">
        <v>1637.7777777777801</v>
      </c>
      <c r="I73">
        <v>200</v>
      </c>
      <c r="K73">
        <v>3</v>
      </c>
      <c r="L73">
        <v>1055.5777777777801</v>
      </c>
      <c r="M73">
        <v>200</v>
      </c>
    </row>
    <row r="74">
      <c r="B74">
        <v>833.37777777777796</v>
      </c>
      <c r="C74">
        <v>200</v>
      </c>
      <c r="G74">
        <v>4</v>
      </c>
      <c r="H74">
        <v>1637.8</v>
      </c>
      <c r="I74">
        <v>0</v>
      </c>
      <c r="K74">
        <v>4</v>
      </c>
      <c r="L74">
        <v>833.37777777777796</v>
      </c>
      <c r="M74">
        <v>200</v>
      </c>
    </row>
    <row r="75">
      <c r="B75">
        <v>611.17777777777803</v>
      </c>
      <c r="C75">
        <v>200</v>
      </c>
      <c r="G75">
        <v>5</v>
      </c>
      <c r="H75">
        <v>1415.5777777777801</v>
      </c>
      <c r="I75">
        <v>200</v>
      </c>
      <c r="K75">
        <v>5</v>
      </c>
      <c r="L75">
        <v>611.17777777777803</v>
      </c>
      <c r="M75">
        <v>200</v>
      </c>
    </row>
    <row r="76">
      <c r="B76">
        <v>388.97777777777799</v>
      </c>
      <c r="C76">
        <v>200</v>
      </c>
      <c r="G76">
        <v>6</v>
      </c>
      <c r="H76">
        <v>1193.37777777778</v>
      </c>
      <c r="I76">
        <v>200</v>
      </c>
      <c r="K76">
        <v>6</v>
      </c>
      <c r="L76">
        <v>388.97777777777799</v>
      </c>
      <c r="M76">
        <v>200</v>
      </c>
    </row>
    <row r="77">
      <c r="B77">
        <v>166.777777777778</v>
      </c>
      <c r="C77">
        <v>200</v>
      </c>
      <c r="G77">
        <v>7</v>
      </c>
      <c r="H77">
        <v>971.17777777777803</v>
      </c>
      <c r="I77">
        <v>200</v>
      </c>
      <c r="K77">
        <v>7</v>
      </c>
      <c r="L77">
        <v>166.777777777778</v>
      </c>
      <c r="M77">
        <v>200</v>
      </c>
    </row>
    <row r="78">
      <c r="B78">
        <v>166.80000000000001</v>
      </c>
      <c r="C78">
        <v>0</v>
      </c>
      <c r="G78">
        <v>8</v>
      </c>
      <c r="H78">
        <v>971.20000000000005</v>
      </c>
      <c r="I78">
        <v>0</v>
      </c>
      <c r="K78">
        <v>8</v>
      </c>
      <c r="L78">
        <v>0</v>
      </c>
      <c r="M78">
        <v>150.12</v>
      </c>
    </row>
    <row r="79">
      <c r="B79">
        <v>0</v>
      </c>
      <c r="C79">
        <v>150.12</v>
      </c>
      <c r="G79">
        <v>9</v>
      </c>
      <c r="H79">
        <v>971.20000000000005</v>
      </c>
      <c r="I79">
        <v>0</v>
      </c>
      <c r="K79">
        <v>9</v>
      </c>
      <c r="L79">
        <v>0</v>
      </c>
      <c r="M79">
        <v>0</v>
      </c>
    </row>
    <row r="80">
      <c r="B80">
        <v>0</v>
      </c>
      <c r="C80">
        <v>0</v>
      </c>
      <c r="G80">
        <v>10</v>
      </c>
      <c r="H80">
        <v>748.97777777777799</v>
      </c>
      <c r="I80">
        <v>200</v>
      </c>
      <c r="K80">
        <v>10</v>
      </c>
      <c r="L80">
        <v>0</v>
      </c>
      <c r="M80">
        <v>0</v>
      </c>
    </row>
    <row r="81">
      <c r="B81">
        <v>180</v>
      </c>
      <c r="C81">
        <v>-200</v>
      </c>
      <c r="G81">
        <v>11</v>
      </c>
      <c r="H81">
        <v>929</v>
      </c>
      <c r="I81">
        <v>-200</v>
      </c>
      <c r="K81">
        <v>11</v>
      </c>
      <c r="L81">
        <v>0</v>
      </c>
      <c r="M81">
        <v>0</v>
      </c>
    </row>
    <row r="82">
      <c r="B82">
        <v>180</v>
      </c>
      <c r="C82">
        <v>0</v>
      </c>
      <c r="G82">
        <v>12</v>
      </c>
      <c r="H82">
        <v>1109</v>
      </c>
      <c r="I82">
        <v>-200</v>
      </c>
      <c r="K82">
        <v>12</v>
      </c>
      <c r="L82">
        <v>0</v>
      </c>
      <c r="M82">
        <v>0</v>
      </c>
    </row>
    <row r="83">
      <c r="B83">
        <v>360</v>
      </c>
      <c r="C83">
        <v>-200</v>
      </c>
      <c r="G83">
        <v>13</v>
      </c>
      <c r="H83">
        <v>1289</v>
      </c>
      <c r="I83">
        <v>-200</v>
      </c>
      <c r="K83">
        <v>13</v>
      </c>
      <c r="L83">
        <v>0</v>
      </c>
      <c r="M83">
        <v>0</v>
      </c>
    </row>
    <row r="84">
      <c r="B84">
        <v>540</v>
      </c>
      <c r="C84">
        <v>-200</v>
      </c>
      <c r="G84">
        <v>14</v>
      </c>
      <c r="H84">
        <v>1469</v>
      </c>
      <c r="I84">
        <v>-200</v>
      </c>
      <c r="K84">
        <v>14</v>
      </c>
      <c r="L84">
        <v>0</v>
      </c>
      <c r="M84">
        <v>0</v>
      </c>
      <c r="V84" s="2"/>
      <c r="W84" s="2"/>
    </row>
    <row r="85">
      <c r="B85">
        <v>540</v>
      </c>
      <c r="C85">
        <v>0</v>
      </c>
      <c r="G85">
        <v>15</v>
      </c>
      <c r="H85">
        <v>1649</v>
      </c>
      <c r="I85">
        <v>-200</v>
      </c>
      <c r="K85">
        <v>15</v>
      </c>
      <c r="L85">
        <v>0</v>
      </c>
      <c r="M85">
        <v>0</v>
      </c>
      <c r="V85" s="2"/>
      <c r="W85" s="2"/>
    </row>
    <row r="86">
      <c r="B86">
        <v>540</v>
      </c>
      <c r="C86">
        <v>0</v>
      </c>
      <c r="G86">
        <v>16</v>
      </c>
      <c r="H86">
        <v>1829</v>
      </c>
      <c r="I86">
        <v>-200</v>
      </c>
      <c r="K86">
        <v>16</v>
      </c>
      <c r="L86">
        <v>0</v>
      </c>
      <c r="M86">
        <v>0</v>
      </c>
      <c r="V86" s="2"/>
      <c r="W86" s="2"/>
    </row>
    <row r="87">
      <c r="B87">
        <v>720</v>
      </c>
      <c r="C87">
        <v>-200</v>
      </c>
      <c r="G87">
        <v>17</v>
      </c>
      <c r="H87">
        <v>2009</v>
      </c>
      <c r="I87">
        <v>-200</v>
      </c>
      <c r="K87">
        <v>17</v>
      </c>
      <c r="L87">
        <v>0</v>
      </c>
      <c r="M87">
        <v>0</v>
      </c>
      <c r="V87" s="2"/>
      <c r="W87" s="2"/>
    </row>
    <row r="88">
      <c r="B88">
        <v>720</v>
      </c>
      <c r="C88">
        <v>0</v>
      </c>
      <c r="G88">
        <v>18</v>
      </c>
      <c r="H88">
        <v>2189</v>
      </c>
      <c r="I88">
        <v>-200</v>
      </c>
      <c r="K88">
        <v>18</v>
      </c>
      <c r="L88">
        <v>0</v>
      </c>
      <c r="M88">
        <v>0</v>
      </c>
      <c r="V88" s="2"/>
      <c r="W88" s="2"/>
    </row>
    <row r="89">
      <c r="B89">
        <v>497.777777777778</v>
      </c>
      <c r="C89">
        <v>200</v>
      </c>
      <c r="G89">
        <v>19</v>
      </c>
      <c r="H89">
        <v>1966.7777777777801</v>
      </c>
      <c r="I89">
        <v>200</v>
      </c>
      <c r="K89">
        <v>19</v>
      </c>
      <c r="L89">
        <v>0</v>
      </c>
      <c r="M89">
        <v>0</v>
      </c>
      <c r="V89" s="2"/>
      <c r="W89" s="2"/>
    </row>
    <row r="90">
      <c r="B90">
        <v>275.57777777777801</v>
      </c>
      <c r="C90">
        <v>200</v>
      </c>
      <c r="G90">
        <v>20</v>
      </c>
      <c r="H90">
        <v>1744.5777777777801</v>
      </c>
      <c r="I90">
        <v>200</v>
      </c>
      <c r="K90">
        <v>20</v>
      </c>
      <c r="L90">
        <v>0</v>
      </c>
      <c r="M90">
        <v>0</v>
      </c>
      <c r="V90" s="2"/>
      <c r="W90" s="2"/>
    </row>
    <row r="91">
      <c r="B91">
        <v>275.60000000000002</v>
      </c>
      <c r="C91">
        <v>0</v>
      </c>
      <c r="G91">
        <v>21</v>
      </c>
      <c r="H91">
        <v>1924.5999999999999</v>
      </c>
      <c r="I91">
        <v>-200</v>
      </c>
      <c r="K91">
        <v>21</v>
      </c>
      <c r="L91">
        <v>0</v>
      </c>
      <c r="M91">
        <v>0</v>
      </c>
      <c r="V91" s="2"/>
      <c r="W91" s="2"/>
    </row>
    <row r="92">
      <c r="B92">
        <v>275.60000000000002</v>
      </c>
      <c r="C92">
        <v>0</v>
      </c>
      <c r="G92">
        <v>22</v>
      </c>
      <c r="H92">
        <v>2104.5999999999999</v>
      </c>
      <c r="I92">
        <v>-200</v>
      </c>
      <c r="K92">
        <v>22</v>
      </c>
      <c r="L92">
        <v>0</v>
      </c>
      <c r="M92">
        <v>0</v>
      </c>
      <c r="V92" s="2"/>
      <c r="W92" s="2"/>
    </row>
    <row r="93">
      <c r="B93">
        <v>1500</v>
      </c>
      <c r="C93">
        <v>-1360.44444444444</v>
      </c>
      <c r="G93">
        <v>23</v>
      </c>
      <c r="H93">
        <v>1500</v>
      </c>
      <c r="I93">
        <v>671.77777777777806</v>
      </c>
      <c r="K93">
        <v>23</v>
      </c>
      <c r="L93">
        <v>1500</v>
      </c>
      <c r="M93">
        <v>-1666.6666666666699</v>
      </c>
      <c r="V93" s="2"/>
      <c r="W93" s="2"/>
    </row>
    <row r="94">
      <c r="B94" s="4"/>
      <c r="C94" s="4"/>
      <c r="V94" s="2"/>
      <c r="W94" s="2"/>
    </row>
    <row r="95">
      <c r="B95" s="4"/>
      <c r="C95" s="4">
        <v>5347</v>
      </c>
      <c r="I95" s="4">
        <v>-1603</v>
      </c>
      <c r="M95" s="4">
        <v>352</v>
      </c>
      <c r="V95" s="2"/>
      <c r="W95" s="2"/>
    </row>
    <row r="96">
      <c r="B96" s="4" t="s">
        <v>28</v>
      </c>
      <c r="C96" s="4"/>
      <c r="V96" s="2"/>
      <c r="W96" s="2"/>
    </row>
    <row r="97">
      <c r="V97" s="2"/>
      <c r="W97" s="2"/>
    </row>
    <row r="98">
      <c r="B98" t="s">
        <v>53</v>
      </c>
      <c r="V98" s="2"/>
      <c r="W98" s="2"/>
    </row>
    <row r="99">
      <c r="V99" s="2"/>
      <c r="W99" s="2"/>
    </row>
    <row r="100">
      <c r="B100" t="s">
        <v>19</v>
      </c>
      <c r="G100" s="10">
        <v>0.94999999999999996</v>
      </c>
      <c r="L100" s="10">
        <v>0.050000000000000003</v>
      </c>
      <c r="V100" s="2"/>
      <c r="W100" s="2"/>
    </row>
    <row r="101">
      <c r="B101" t="s">
        <v>1</v>
      </c>
      <c r="C101" t="s">
        <v>2</v>
      </c>
      <c r="H101" t="s">
        <v>1</v>
      </c>
      <c r="I101" t="s">
        <v>2</v>
      </c>
      <c r="M101" t="s">
        <v>1</v>
      </c>
      <c r="N101" t="s">
        <v>2</v>
      </c>
      <c r="V101" s="2"/>
      <c r="W101" s="2"/>
    </row>
    <row r="102">
      <c r="B102">
        <v>1500</v>
      </c>
      <c r="C102">
        <v>0</v>
      </c>
      <c r="G102">
        <v>0</v>
      </c>
      <c r="H102">
        <v>1500</v>
      </c>
      <c r="I102">
        <v>0</v>
      </c>
      <c r="L102">
        <v>0</v>
      </c>
      <c r="M102">
        <v>1500</v>
      </c>
      <c r="N102">
        <v>0</v>
      </c>
      <c r="V102" s="2"/>
      <c r="W102" s="2"/>
    </row>
    <row r="103">
      <c r="B103">
        <v>1500</v>
      </c>
      <c r="C103">
        <v>0</v>
      </c>
      <c r="G103">
        <v>1</v>
      </c>
      <c r="H103">
        <v>1500</v>
      </c>
      <c r="I103">
        <v>0</v>
      </c>
      <c r="L103">
        <v>1</v>
      </c>
      <c r="M103">
        <v>1500</v>
      </c>
      <c r="N103">
        <v>0</v>
      </c>
      <c r="V103" s="2"/>
      <c r="W103" s="2"/>
    </row>
    <row r="104">
      <c r="B104">
        <v>1277.7777777777801</v>
      </c>
      <c r="C104">
        <v>200</v>
      </c>
      <c r="G104">
        <v>2</v>
      </c>
      <c r="H104">
        <v>1500</v>
      </c>
      <c r="I104">
        <v>0</v>
      </c>
      <c r="L104">
        <v>2</v>
      </c>
      <c r="M104">
        <v>1277.7777777777801</v>
      </c>
      <c r="N104">
        <v>200</v>
      </c>
      <c r="V104" s="2"/>
      <c r="W104" s="2"/>
    </row>
    <row r="105">
      <c r="B105">
        <v>1055.5777777777801</v>
      </c>
      <c r="C105">
        <v>200</v>
      </c>
      <c r="G105">
        <v>3</v>
      </c>
      <c r="H105">
        <v>1277.7777777777801</v>
      </c>
      <c r="I105">
        <v>200</v>
      </c>
      <c r="L105">
        <v>3</v>
      </c>
      <c r="M105">
        <v>1055.5777777777801</v>
      </c>
      <c r="N105">
        <v>200</v>
      </c>
      <c r="V105" s="2"/>
      <c r="W105" s="2"/>
    </row>
    <row r="106">
      <c r="B106">
        <v>833.37777777777796</v>
      </c>
      <c r="C106">
        <v>200</v>
      </c>
      <c r="G106">
        <v>4</v>
      </c>
      <c r="H106">
        <v>1277.8</v>
      </c>
      <c r="I106">
        <v>0</v>
      </c>
      <c r="L106">
        <v>4</v>
      </c>
      <c r="M106">
        <v>833.37777777777796</v>
      </c>
      <c r="N106">
        <v>200</v>
      </c>
      <c r="V106" s="2"/>
      <c r="W106" s="2"/>
    </row>
    <row r="107">
      <c r="B107">
        <v>611.17777777777803</v>
      </c>
      <c r="C107">
        <v>200</v>
      </c>
      <c r="G107">
        <v>5</v>
      </c>
      <c r="H107">
        <v>1055.5777777777801</v>
      </c>
      <c r="I107">
        <v>200</v>
      </c>
      <c r="L107">
        <v>5</v>
      </c>
      <c r="M107">
        <v>611.17777777777803</v>
      </c>
      <c r="N107">
        <v>200</v>
      </c>
      <c r="V107" s="2"/>
      <c r="W107" s="2"/>
    </row>
    <row r="108">
      <c r="B108">
        <v>388.97777777777799</v>
      </c>
      <c r="C108">
        <v>200</v>
      </c>
      <c r="G108">
        <v>6</v>
      </c>
      <c r="H108">
        <v>833.37777777777796</v>
      </c>
      <c r="I108">
        <v>200</v>
      </c>
      <c r="L108">
        <v>6</v>
      </c>
      <c r="M108">
        <v>388.97777777777799</v>
      </c>
      <c r="N108">
        <v>200</v>
      </c>
      <c r="V108" s="2"/>
      <c r="W108" s="2"/>
    </row>
    <row r="109">
      <c r="B109">
        <v>166.777777777778</v>
      </c>
      <c r="C109">
        <v>200</v>
      </c>
      <c r="G109">
        <v>7</v>
      </c>
      <c r="H109">
        <v>611.17777777777803</v>
      </c>
      <c r="I109">
        <v>200</v>
      </c>
      <c r="L109">
        <v>7</v>
      </c>
      <c r="M109">
        <v>166.777777777778</v>
      </c>
      <c r="N109">
        <v>200</v>
      </c>
    </row>
    <row r="110">
      <c r="B110">
        <v>166.80000000000001</v>
      </c>
      <c r="C110">
        <v>0</v>
      </c>
      <c r="G110">
        <v>8</v>
      </c>
      <c r="H110">
        <v>611.20000000000005</v>
      </c>
      <c r="I110">
        <v>0</v>
      </c>
      <c r="L110">
        <v>8</v>
      </c>
      <c r="M110">
        <v>0</v>
      </c>
      <c r="N110">
        <v>150.12</v>
      </c>
    </row>
    <row r="111">
      <c r="B111">
        <v>0</v>
      </c>
      <c r="C111">
        <v>150.12</v>
      </c>
      <c r="G111">
        <v>9</v>
      </c>
      <c r="H111">
        <v>611.20000000000005</v>
      </c>
      <c r="I111">
        <v>0</v>
      </c>
      <c r="L111">
        <v>9</v>
      </c>
      <c r="M111">
        <v>0</v>
      </c>
      <c r="N111">
        <v>0</v>
      </c>
    </row>
    <row r="112">
      <c r="B112">
        <v>0</v>
      </c>
      <c r="C112">
        <v>0</v>
      </c>
      <c r="G112">
        <v>10</v>
      </c>
      <c r="H112">
        <v>611.20000000000005</v>
      </c>
      <c r="I112">
        <v>0</v>
      </c>
      <c r="L112">
        <v>10</v>
      </c>
      <c r="M112">
        <v>0</v>
      </c>
      <c r="N112">
        <v>0</v>
      </c>
    </row>
    <row r="113">
      <c r="B113">
        <v>180</v>
      </c>
      <c r="C113">
        <v>-200</v>
      </c>
      <c r="G113">
        <v>11</v>
      </c>
      <c r="H113">
        <v>791.20000000000005</v>
      </c>
      <c r="I113">
        <v>-200</v>
      </c>
      <c r="L113">
        <v>11</v>
      </c>
      <c r="M113">
        <v>0</v>
      </c>
      <c r="N113">
        <v>0</v>
      </c>
    </row>
    <row r="114" ht="20.25">
      <c r="B114">
        <v>180</v>
      </c>
      <c r="C114">
        <v>0</v>
      </c>
      <c r="E114" s="8"/>
      <c r="G114">
        <v>12</v>
      </c>
      <c r="H114">
        <v>791.20000000000005</v>
      </c>
      <c r="I114">
        <v>0</v>
      </c>
      <c r="L114">
        <v>12</v>
      </c>
      <c r="M114">
        <v>0</v>
      </c>
      <c r="N114">
        <v>0</v>
      </c>
    </row>
    <row r="115" ht="20.25">
      <c r="B115">
        <v>360</v>
      </c>
      <c r="C115">
        <v>-200</v>
      </c>
      <c r="E115" s="8"/>
      <c r="G115">
        <v>13</v>
      </c>
      <c r="H115">
        <v>971.20000000000005</v>
      </c>
      <c r="I115">
        <v>-200</v>
      </c>
      <c r="L115">
        <v>13</v>
      </c>
      <c r="M115">
        <v>0</v>
      </c>
      <c r="N115">
        <v>0</v>
      </c>
    </row>
    <row r="116" ht="20.25">
      <c r="B116">
        <v>360</v>
      </c>
      <c r="C116">
        <v>0</v>
      </c>
      <c r="E116" s="8"/>
      <c r="G116">
        <v>14</v>
      </c>
      <c r="H116">
        <v>1151.2</v>
      </c>
      <c r="I116">
        <v>-200</v>
      </c>
      <c r="L116">
        <v>14</v>
      </c>
      <c r="M116">
        <v>0</v>
      </c>
      <c r="N116">
        <v>0</v>
      </c>
    </row>
    <row r="117">
      <c r="B117">
        <v>360</v>
      </c>
      <c r="C117">
        <v>0</v>
      </c>
      <c r="G117">
        <v>15</v>
      </c>
      <c r="H117">
        <v>1331.2</v>
      </c>
      <c r="I117">
        <v>-200</v>
      </c>
      <c r="L117">
        <v>15</v>
      </c>
      <c r="M117">
        <v>0</v>
      </c>
      <c r="N117">
        <v>0</v>
      </c>
    </row>
    <row r="118">
      <c r="B118">
        <v>360</v>
      </c>
      <c r="C118">
        <v>0</v>
      </c>
      <c r="G118">
        <v>16</v>
      </c>
      <c r="H118">
        <v>1511.2</v>
      </c>
      <c r="I118">
        <v>-200</v>
      </c>
      <c r="L118">
        <v>16</v>
      </c>
      <c r="M118">
        <v>0</v>
      </c>
      <c r="N118">
        <v>0</v>
      </c>
    </row>
    <row r="119">
      <c r="B119">
        <v>360</v>
      </c>
      <c r="C119">
        <v>0</v>
      </c>
      <c r="G119">
        <v>17</v>
      </c>
      <c r="H119">
        <v>1691.2</v>
      </c>
      <c r="I119">
        <v>-200</v>
      </c>
      <c r="L119">
        <v>17</v>
      </c>
      <c r="M119">
        <v>0</v>
      </c>
      <c r="N119">
        <v>0</v>
      </c>
    </row>
    <row r="120">
      <c r="B120">
        <v>360</v>
      </c>
      <c r="C120">
        <v>0</v>
      </c>
      <c r="G120">
        <v>18</v>
      </c>
      <c r="H120">
        <v>1691.2</v>
      </c>
      <c r="I120">
        <v>0</v>
      </c>
      <c r="L120">
        <v>18</v>
      </c>
      <c r="M120">
        <v>0</v>
      </c>
      <c r="N120">
        <v>0</v>
      </c>
    </row>
    <row r="121">
      <c r="B121">
        <v>137.777777777778</v>
      </c>
      <c r="C121">
        <v>200</v>
      </c>
      <c r="G121">
        <v>19</v>
      </c>
      <c r="H121">
        <v>1468.9777777777799</v>
      </c>
      <c r="I121">
        <v>200</v>
      </c>
      <c r="L121">
        <v>19</v>
      </c>
      <c r="M121">
        <v>0</v>
      </c>
      <c r="N121">
        <v>0</v>
      </c>
    </row>
    <row r="122">
      <c r="B122">
        <v>0</v>
      </c>
      <c r="C122">
        <v>124.02</v>
      </c>
      <c r="G122">
        <v>20</v>
      </c>
      <c r="H122">
        <v>1246.7777777777801</v>
      </c>
      <c r="I122">
        <v>200</v>
      </c>
      <c r="L122">
        <v>20</v>
      </c>
      <c r="M122">
        <v>0</v>
      </c>
      <c r="N122">
        <v>0</v>
      </c>
    </row>
    <row r="123">
      <c r="B123">
        <v>0</v>
      </c>
      <c r="C123">
        <v>0</v>
      </c>
      <c r="G123">
        <v>21</v>
      </c>
      <c r="H123">
        <v>1426.8</v>
      </c>
      <c r="I123">
        <v>-200</v>
      </c>
      <c r="L123">
        <v>21</v>
      </c>
      <c r="M123">
        <v>0</v>
      </c>
      <c r="N123">
        <v>0</v>
      </c>
    </row>
    <row r="124">
      <c r="B124">
        <v>0</v>
      </c>
      <c r="C124">
        <v>0</v>
      </c>
      <c r="G124">
        <v>22</v>
      </c>
      <c r="H124">
        <v>1606.8</v>
      </c>
      <c r="I124">
        <v>-200</v>
      </c>
      <c r="L124">
        <v>22</v>
      </c>
      <c r="M124">
        <v>0</v>
      </c>
      <c r="N124">
        <v>0</v>
      </c>
    </row>
    <row r="125">
      <c r="B125">
        <v>1500</v>
      </c>
      <c r="C125">
        <v>-1666.6666666666699</v>
      </c>
      <c r="G125">
        <v>23</v>
      </c>
      <c r="H125">
        <v>1500</v>
      </c>
      <c r="I125">
        <v>118.666666666667</v>
      </c>
      <c r="L125">
        <v>23</v>
      </c>
      <c r="M125">
        <v>1500</v>
      </c>
      <c r="N125">
        <v>-1666.6666666666699</v>
      </c>
    </row>
    <row r="127">
      <c r="C127" s="4">
        <v>6484</v>
      </c>
      <c r="I127" s="4">
        <v>2711</v>
      </c>
      <c r="N127" s="4">
        <v>352</v>
      </c>
    </row>
    <row r="128">
      <c r="A128" t="s">
        <v>54</v>
      </c>
      <c r="B128" t="s">
        <v>19</v>
      </c>
      <c r="G128" s="10">
        <v>0.94999999999999996</v>
      </c>
      <c r="L128" s="10">
        <v>0.050000000000000003</v>
      </c>
    </row>
    <row r="129">
      <c r="B129" t="s">
        <v>1</v>
      </c>
      <c r="C129" t="s">
        <v>2</v>
      </c>
      <c r="H129" t="s">
        <v>1</v>
      </c>
      <c r="I129" t="s">
        <v>2</v>
      </c>
      <c r="M129" t="s">
        <v>1</v>
      </c>
      <c r="N129" t="s">
        <v>2</v>
      </c>
    </row>
    <row r="130">
      <c r="A130">
        <v>0</v>
      </c>
      <c r="B130">
        <v>1500</v>
      </c>
      <c r="C130">
        <v>0</v>
      </c>
      <c r="G130">
        <v>0</v>
      </c>
      <c r="H130">
        <v>1500</v>
      </c>
      <c r="I130">
        <v>0</v>
      </c>
      <c r="L130">
        <v>0</v>
      </c>
      <c r="M130">
        <v>1500</v>
      </c>
      <c r="N130">
        <v>0</v>
      </c>
    </row>
    <row r="131">
      <c r="A131">
        <v>1</v>
      </c>
      <c r="B131">
        <v>1500</v>
      </c>
      <c r="C131">
        <v>0</v>
      </c>
      <c r="G131">
        <v>1</v>
      </c>
      <c r="H131">
        <v>1500</v>
      </c>
      <c r="I131">
        <v>0</v>
      </c>
      <c r="L131">
        <v>1</v>
      </c>
      <c r="M131">
        <v>1500</v>
      </c>
      <c r="N131">
        <v>0</v>
      </c>
    </row>
    <row r="132">
      <c r="A132">
        <v>2</v>
      </c>
      <c r="B132">
        <v>1277.7777777777801</v>
      </c>
      <c r="C132">
        <v>200</v>
      </c>
      <c r="G132">
        <v>2</v>
      </c>
      <c r="H132">
        <v>1500</v>
      </c>
      <c r="I132">
        <v>0</v>
      </c>
      <c r="L132">
        <v>2</v>
      </c>
      <c r="M132">
        <v>1277.7777777777801</v>
      </c>
      <c r="N132">
        <v>200</v>
      </c>
    </row>
    <row r="133">
      <c r="A133">
        <v>3</v>
      </c>
      <c r="B133">
        <v>1055.5777777777801</v>
      </c>
      <c r="C133">
        <v>200</v>
      </c>
      <c r="G133">
        <v>3</v>
      </c>
      <c r="H133">
        <v>1277.7777777777801</v>
      </c>
      <c r="I133">
        <v>200</v>
      </c>
      <c r="L133">
        <v>3</v>
      </c>
      <c r="M133">
        <v>1055.5777777777801</v>
      </c>
      <c r="N133">
        <v>200</v>
      </c>
    </row>
    <row r="134">
      <c r="A134">
        <v>4</v>
      </c>
      <c r="B134">
        <v>833.37777777777796</v>
      </c>
      <c r="C134">
        <v>200</v>
      </c>
      <c r="G134">
        <v>4</v>
      </c>
      <c r="H134">
        <v>1277.8</v>
      </c>
      <c r="I134">
        <v>0</v>
      </c>
      <c r="L134">
        <v>4</v>
      </c>
      <c r="M134">
        <v>833.37777777777796</v>
      </c>
      <c r="N134">
        <v>200</v>
      </c>
    </row>
    <row r="135">
      <c r="A135">
        <v>5</v>
      </c>
      <c r="B135">
        <v>611.17777777777803</v>
      </c>
      <c r="C135">
        <v>200</v>
      </c>
      <c r="G135">
        <v>5</v>
      </c>
      <c r="H135">
        <v>1055.5777777777801</v>
      </c>
      <c r="I135">
        <v>200</v>
      </c>
      <c r="L135">
        <v>5</v>
      </c>
      <c r="M135">
        <v>611.17777777777803</v>
      </c>
      <c r="N135">
        <v>200</v>
      </c>
    </row>
    <row r="136">
      <c r="A136">
        <v>6</v>
      </c>
      <c r="B136">
        <v>388.97777777777799</v>
      </c>
      <c r="C136">
        <v>200</v>
      </c>
      <c r="G136">
        <v>6</v>
      </c>
      <c r="H136">
        <v>833.37777777777796</v>
      </c>
      <c r="I136">
        <v>200</v>
      </c>
      <c r="L136">
        <v>6</v>
      </c>
      <c r="M136">
        <v>388.97777777777799</v>
      </c>
      <c r="N136">
        <v>200</v>
      </c>
    </row>
    <row r="137">
      <c r="A137">
        <v>7</v>
      </c>
      <c r="B137">
        <v>166.777777777778</v>
      </c>
      <c r="C137">
        <v>200</v>
      </c>
      <c r="G137">
        <v>7</v>
      </c>
      <c r="H137">
        <v>611.17777777777803</v>
      </c>
      <c r="I137">
        <v>200</v>
      </c>
      <c r="L137">
        <v>7</v>
      </c>
      <c r="M137">
        <v>166.777777777778</v>
      </c>
      <c r="N137">
        <v>200</v>
      </c>
    </row>
    <row r="138">
      <c r="A138">
        <v>8</v>
      </c>
      <c r="B138">
        <v>166.80000000000001</v>
      </c>
      <c r="C138">
        <v>0</v>
      </c>
      <c r="G138">
        <v>8</v>
      </c>
      <c r="H138">
        <v>611.20000000000005</v>
      </c>
      <c r="I138">
        <v>0</v>
      </c>
      <c r="L138">
        <v>8</v>
      </c>
      <c r="M138">
        <v>0</v>
      </c>
      <c r="N138">
        <v>150.12</v>
      </c>
    </row>
    <row r="139">
      <c r="A139">
        <v>9</v>
      </c>
      <c r="B139">
        <v>0</v>
      </c>
      <c r="C139">
        <v>150.12</v>
      </c>
      <c r="G139">
        <v>9</v>
      </c>
      <c r="H139">
        <v>611.20000000000005</v>
      </c>
      <c r="I139">
        <v>0</v>
      </c>
      <c r="L139">
        <v>9</v>
      </c>
      <c r="M139">
        <v>0</v>
      </c>
      <c r="N139">
        <v>0</v>
      </c>
    </row>
    <row r="140">
      <c r="A140">
        <v>10</v>
      </c>
      <c r="B140">
        <v>0</v>
      </c>
      <c r="C140">
        <v>0</v>
      </c>
      <c r="G140">
        <v>10</v>
      </c>
      <c r="H140">
        <v>611.20000000000005</v>
      </c>
      <c r="I140">
        <v>0</v>
      </c>
      <c r="L140">
        <v>10</v>
      </c>
      <c r="M140">
        <v>0</v>
      </c>
      <c r="N140">
        <v>0</v>
      </c>
    </row>
    <row r="141">
      <c r="A141">
        <v>11</v>
      </c>
      <c r="B141">
        <v>180</v>
      </c>
      <c r="C141">
        <v>-200</v>
      </c>
      <c r="G141">
        <v>11</v>
      </c>
      <c r="H141">
        <v>791.20000000000005</v>
      </c>
      <c r="I141">
        <v>-200</v>
      </c>
      <c r="L141">
        <v>11</v>
      </c>
      <c r="M141">
        <v>0</v>
      </c>
      <c r="N141">
        <v>0</v>
      </c>
    </row>
    <row r="142">
      <c r="A142">
        <v>12</v>
      </c>
      <c r="B142">
        <v>180</v>
      </c>
      <c r="C142">
        <v>0</v>
      </c>
      <c r="G142">
        <v>12</v>
      </c>
      <c r="H142">
        <v>791.20000000000005</v>
      </c>
      <c r="I142">
        <v>0</v>
      </c>
      <c r="L142">
        <v>12</v>
      </c>
      <c r="M142">
        <v>0</v>
      </c>
      <c r="N142">
        <v>0</v>
      </c>
    </row>
    <row r="143">
      <c r="A143">
        <v>13</v>
      </c>
      <c r="B143">
        <v>360</v>
      </c>
      <c r="C143">
        <v>-200</v>
      </c>
      <c r="G143">
        <v>13</v>
      </c>
      <c r="H143">
        <v>971.20000000000005</v>
      </c>
      <c r="I143">
        <v>-200</v>
      </c>
      <c r="L143">
        <v>13</v>
      </c>
      <c r="M143">
        <v>180</v>
      </c>
      <c r="N143">
        <v>-200</v>
      </c>
    </row>
    <row r="144">
      <c r="A144">
        <v>14</v>
      </c>
      <c r="B144">
        <v>540</v>
      </c>
      <c r="C144">
        <v>-200</v>
      </c>
      <c r="G144">
        <v>14</v>
      </c>
      <c r="H144">
        <v>1151.2</v>
      </c>
      <c r="I144">
        <v>-200</v>
      </c>
      <c r="L144">
        <v>14</v>
      </c>
      <c r="M144">
        <v>360</v>
      </c>
      <c r="N144">
        <v>-200</v>
      </c>
    </row>
    <row r="145">
      <c r="A145">
        <v>15</v>
      </c>
      <c r="B145">
        <v>540</v>
      </c>
      <c r="C145">
        <v>0</v>
      </c>
      <c r="G145">
        <v>15</v>
      </c>
      <c r="H145">
        <v>1308.9000000000001</v>
      </c>
      <c r="I145">
        <v>-175.222222222222</v>
      </c>
      <c r="L145">
        <v>15</v>
      </c>
      <c r="M145">
        <v>137.777777777778</v>
      </c>
      <c r="N145">
        <v>200</v>
      </c>
    </row>
    <row r="146">
      <c r="A146">
        <v>16</v>
      </c>
      <c r="B146">
        <v>540</v>
      </c>
      <c r="C146">
        <v>0</v>
      </c>
      <c r="G146">
        <v>16</v>
      </c>
      <c r="H146">
        <v>1488.9000000000001</v>
      </c>
      <c r="I146">
        <v>-200</v>
      </c>
      <c r="L146">
        <v>16</v>
      </c>
      <c r="M146">
        <v>0</v>
      </c>
      <c r="N146">
        <v>124.02</v>
      </c>
    </row>
    <row r="147">
      <c r="A147">
        <v>17</v>
      </c>
      <c r="B147">
        <v>720</v>
      </c>
      <c r="C147">
        <v>-200</v>
      </c>
      <c r="G147">
        <v>17</v>
      </c>
      <c r="H147">
        <v>1626.7</v>
      </c>
      <c r="I147">
        <v>-153.111111111111</v>
      </c>
      <c r="L147">
        <v>17</v>
      </c>
      <c r="M147">
        <v>0</v>
      </c>
      <c r="N147">
        <v>0</v>
      </c>
    </row>
    <row r="148">
      <c r="A148">
        <v>18</v>
      </c>
      <c r="B148">
        <v>720</v>
      </c>
      <c r="C148">
        <v>0</v>
      </c>
      <c r="G148">
        <v>18</v>
      </c>
      <c r="H148">
        <v>1446.7</v>
      </c>
      <c r="I148">
        <v>162</v>
      </c>
      <c r="L148">
        <v>18</v>
      </c>
      <c r="M148">
        <v>0</v>
      </c>
      <c r="N148">
        <v>0</v>
      </c>
    </row>
    <row r="149">
      <c r="A149">
        <v>19</v>
      </c>
      <c r="B149">
        <v>497.777777777778</v>
      </c>
      <c r="C149">
        <v>200</v>
      </c>
      <c r="G149">
        <v>19</v>
      </c>
      <c r="H149">
        <v>1224.4777777777799</v>
      </c>
      <c r="I149">
        <v>200</v>
      </c>
      <c r="L149">
        <v>19</v>
      </c>
      <c r="M149">
        <v>0</v>
      </c>
      <c r="N149">
        <v>0</v>
      </c>
    </row>
    <row r="150">
      <c r="A150">
        <v>20</v>
      </c>
      <c r="B150">
        <v>275.57777777777801</v>
      </c>
      <c r="C150">
        <v>200</v>
      </c>
      <c r="G150">
        <v>20</v>
      </c>
      <c r="H150">
        <v>1002.27777777778</v>
      </c>
      <c r="I150">
        <v>200</v>
      </c>
      <c r="L150">
        <v>20</v>
      </c>
      <c r="M150">
        <v>0</v>
      </c>
      <c r="N150">
        <v>0</v>
      </c>
    </row>
    <row r="151">
      <c r="A151">
        <v>21</v>
      </c>
      <c r="B151">
        <v>275.60000000000002</v>
      </c>
      <c r="C151">
        <v>0</v>
      </c>
      <c r="G151">
        <v>21</v>
      </c>
      <c r="H151">
        <v>1182.3</v>
      </c>
      <c r="I151">
        <v>-200</v>
      </c>
      <c r="L151">
        <v>21</v>
      </c>
      <c r="M151">
        <v>0</v>
      </c>
      <c r="N151">
        <v>0</v>
      </c>
    </row>
    <row r="152">
      <c r="A152">
        <v>22</v>
      </c>
      <c r="B152">
        <v>275.60000000000002</v>
      </c>
      <c r="C152">
        <v>0</v>
      </c>
      <c r="G152">
        <v>22</v>
      </c>
      <c r="H152">
        <v>1362.3</v>
      </c>
      <c r="I152">
        <v>-200</v>
      </c>
      <c r="L152">
        <v>22</v>
      </c>
      <c r="M152">
        <v>0</v>
      </c>
      <c r="N152">
        <v>0</v>
      </c>
    </row>
    <row r="153">
      <c r="A153">
        <v>23</v>
      </c>
      <c r="B153">
        <v>1500</v>
      </c>
      <c r="C153">
        <v>-1360.44444444444</v>
      </c>
      <c r="G153">
        <v>23</v>
      </c>
      <c r="H153">
        <v>1500</v>
      </c>
      <c r="I153">
        <v>-153</v>
      </c>
      <c r="L153">
        <v>23</v>
      </c>
      <c r="M153">
        <v>1500</v>
      </c>
      <c r="N153">
        <v>-1666.6666666666699</v>
      </c>
    </row>
    <row r="155">
      <c r="C155" s="4">
        <v>5348</v>
      </c>
      <c r="I155" s="4">
        <v>2736</v>
      </c>
      <c r="N155" s="4">
        <v>-1762</v>
      </c>
    </row>
    <row r="227">
      <c r="B227" t="s">
        <v>55</v>
      </c>
      <c r="E227" t="s">
        <v>56</v>
      </c>
      <c r="I227" t="s">
        <v>57</v>
      </c>
      <c r="M227" t="s">
        <v>58</v>
      </c>
      <c r="Q227" t="s">
        <v>59</v>
      </c>
      <c r="T227" s="4" t="s">
        <v>60</v>
      </c>
    </row>
    <row r="228">
      <c r="B228" t="s">
        <v>1</v>
      </c>
      <c r="C228" s="4" t="s">
        <v>2</v>
      </c>
      <c r="E228" t="s">
        <v>1</v>
      </c>
      <c r="F228" t="s">
        <v>2</v>
      </c>
      <c r="H228" t="s">
        <v>1</v>
      </c>
      <c r="I228" t="s">
        <v>2</v>
      </c>
      <c r="L228" t="s">
        <v>1</v>
      </c>
      <c r="M228" t="s">
        <v>2</v>
      </c>
      <c r="P228" t="s">
        <v>1</v>
      </c>
      <c r="Q228" t="s">
        <v>2</v>
      </c>
      <c r="S228" t="s">
        <v>1</v>
      </c>
      <c r="T228" s="4" t="s">
        <v>2</v>
      </c>
    </row>
    <row r="229">
      <c r="B229">
        <v>1680</v>
      </c>
      <c r="C229" s="4">
        <v>-200</v>
      </c>
      <c r="E229">
        <v>1680</v>
      </c>
      <c r="F229">
        <v>-200</v>
      </c>
      <c r="H229">
        <v>1680</v>
      </c>
      <c r="I229">
        <v>-200</v>
      </c>
      <c r="L229">
        <v>1680</v>
      </c>
      <c r="M229">
        <v>-200</v>
      </c>
      <c r="P229">
        <v>1680.00000000001</v>
      </c>
      <c r="Q229">
        <v>-200.000000000006</v>
      </c>
      <c r="S229">
        <v>1500</v>
      </c>
      <c r="T229" s="4">
        <v>0</v>
      </c>
    </row>
    <row r="230">
      <c r="B230">
        <v>1860</v>
      </c>
      <c r="C230" s="4">
        <v>-200</v>
      </c>
      <c r="E230">
        <v>1860</v>
      </c>
      <c r="F230">
        <v>-200</v>
      </c>
      <c r="H230">
        <v>1860</v>
      </c>
      <c r="I230">
        <v>-200</v>
      </c>
      <c r="L230">
        <v>1860</v>
      </c>
      <c r="M230">
        <v>-200</v>
      </c>
      <c r="P230">
        <v>1860</v>
      </c>
      <c r="Q230">
        <v>-200</v>
      </c>
      <c r="S230">
        <v>1500</v>
      </c>
      <c r="T230" s="4">
        <v>0</v>
      </c>
    </row>
    <row r="231">
      <c r="B231">
        <v>2040</v>
      </c>
      <c r="C231" s="4">
        <v>-200</v>
      </c>
      <c r="E231">
        <v>2040</v>
      </c>
      <c r="F231">
        <v>-200</v>
      </c>
      <c r="H231">
        <v>2040</v>
      </c>
      <c r="I231">
        <v>-200</v>
      </c>
      <c r="L231">
        <v>2040</v>
      </c>
      <c r="M231">
        <v>-200</v>
      </c>
      <c r="P231">
        <v>2040</v>
      </c>
      <c r="Q231">
        <v>-200</v>
      </c>
      <c r="S231">
        <v>1500</v>
      </c>
      <c r="T231" s="4">
        <v>0</v>
      </c>
    </row>
    <row r="232">
      <c r="B232">
        <v>2220</v>
      </c>
      <c r="C232" s="4">
        <v>-200</v>
      </c>
      <c r="E232">
        <v>2220</v>
      </c>
      <c r="F232">
        <v>-200</v>
      </c>
      <c r="H232">
        <v>2220</v>
      </c>
      <c r="I232">
        <v>-200</v>
      </c>
      <c r="L232">
        <v>2220</v>
      </c>
      <c r="M232">
        <v>-200</v>
      </c>
      <c r="P232">
        <v>2220</v>
      </c>
      <c r="Q232">
        <v>-200</v>
      </c>
      <c r="S232">
        <v>1500</v>
      </c>
      <c r="T232" s="4">
        <v>0</v>
      </c>
    </row>
    <row r="233">
      <c r="B233">
        <v>2220</v>
      </c>
      <c r="C233" s="4">
        <v>0</v>
      </c>
      <c r="E233">
        <v>2220</v>
      </c>
      <c r="F233">
        <v>0</v>
      </c>
      <c r="H233">
        <v>2220</v>
      </c>
      <c r="I233">
        <v>0</v>
      </c>
      <c r="L233">
        <v>2220</v>
      </c>
      <c r="M233">
        <v>0</v>
      </c>
      <c r="P233">
        <v>2220</v>
      </c>
      <c r="Q233">
        <v>0</v>
      </c>
      <c r="S233">
        <v>1500</v>
      </c>
      <c r="T233" s="4">
        <v>2.2737367544323201e-13</v>
      </c>
    </row>
    <row r="234">
      <c r="B234">
        <v>1997.7777777777801</v>
      </c>
      <c r="C234" s="4">
        <v>200</v>
      </c>
      <c r="E234">
        <v>1997.7777777777801</v>
      </c>
      <c r="F234">
        <v>200</v>
      </c>
      <c r="H234">
        <v>1997.7777777777801</v>
      </c>
      <c r="I234">
        <v>200</v>
      </c>
      <c r="L234">
        <v>1997.7777777777801</v>
      </c>
      <c r="M234">
        <v>200</v>
      </c>
      <c r="P234">
        <v>1997.7777777777801</v>
      </c>
      <c r="Q234">
        <v>200</v>
      </c>
      <c r="S234">
        <v>1488.8888888888901</v>
      </c>
      <c r="T234" s="4">
        <v>10.000000000000201</v>
      </c>
    </row>
    <row r="235">
      <c r="B235">
        <v>1775.5777777777801</v>
      </c>
      <c r="C235" s="4">
        <v>200</v>
      </c>
      <c r="E235">
        <v>1775.5777777777801</v>
      </c>
      <c r="F235">
        <v>200</v>
      </c>
      <c r="H235">
        <v>1775.5777777777801</v>
      </c>
      <c r="I235">
        <v>200</v>
      </c>
      <c r="L235">
        <v>1775.5777777777801</v>
      </c>
      <c r="M235">
        <v>200</v>
      </c>
      <c r="P235">
        <v>1775.5777777777801</v>
      </c>
      <c r="Q235">
        <v>200</v>
      </c>
      <c r="S235">
        <v>1266.67777777778</v>
      </c>
      <c r="T235" s="4">
        <v>200</v>
      </c>
    </row>
    <row r="236">
      <c r="B236">
        <v>1553.37777777778</v>
      </c>
      <c r="C236" s="4">
        <v>200</v>
      </c>
      <c r="E236">
        <v>1553.37777777778</v>
      </c>
      <c r="F236">
        <v>200</v>
      </c>
      <c r="H236">
        <v>1553.37777777778</v>
      </c>
      <c r="I236">
        <v>200</v>
      </c>
      <c r="L236">
        <v>1553.37777777778</v>
      </c>
      <c r="M236">
        <v>200</v>
      </c>
      <c r="P236">
        <v>1553.37777777778</v>
      </c>
      <c r="Q236">
        <v>200</v>
      </c>
      <c r="S236">
        <v>1044.4777777777799</v>
      </c>
      <c r="T236" s="4">
        <v>200</v>
      </c>
    </row>
    <row r="237">
      <c r="B237">
        <v>1331.17777777778</v>
      </c>
      <c r="C237" s="4">
        <v>200</v>
      </c>
      <c r="E237">
        <v>1331.17777777778</v>
      </c>
      <c r="F237">
        <v>200</v>
      </c>
      <c r="H237">
        <v>1331.17777777778</v>
      </c>
      <c r="I237">
        <v>200</v>
      </c>
      <c r="L237">
        <v>1331.17777777778</v>
      </c>
      <c r="M237">
        <v>200</v>
      </c>
      <c r="P237">
        <v>1331.17777777778</v>
      </c>
      <c r="Q237">
        <v>200</v>
      </c>
      <c r="S237">
        <v>1044.5</v>
      </c>
      <c r="T237" s="4">
        <v>0</v>
      </c>
    </row>
    <row r="238">
      <c r="B238">
        <v>1308.8888888888901</v>
      </c>
      <c r="C238" s="4">
        <v>20.080000000000201</v>
      </c>
      <c r="E238">
        <v>1308.8888888888901</v>
      </c>
      <c r="F238">
        <v>20.080000000000201</v>
      </c>
      <c r="H238">
        <v>1308.8888888888901</v>
      </c>
      <c r="I238">
        <v>20.080000000000201</v>
      </c>
      <c r="L238">
        <v>1308.8888888888901</v>
      </c>
      <c r="M238">
        <v>20.080000000000201</v>
      </c>
      <c r="P238">
        <v>1308.8888888888901</v>
      </c>
      <c r="Q238">
        <v>20.080000000000201</v>
      </c>
      <c r="S238">
        <v>1044.5</v>
      </c>
      <c r="T238" s="4">
        <v>0</v>
      </c>
    </row>
    <row r="239">
      <c r="B239">
        <v>1308.9000000000001</v>
      </c>
      <c r="C239" s="4">
        <v>0</v>
      </c>
      <c r="E239">
        <v>1308.9000000000001</v>
      </c>
      <c r="F239">
        <v>0</v>
      </c>
      <c r="H239">
        <v>1308.9000000000001</v>
      </c>
      <c r="I239">
        <v>0</v>
      </c>
      <c r="L239">
        <v>1308.9000000000001</v>
      </c>
      <c r="M239">
        <v>0</v>
      </c>
      <c r="P239">
        <v>1308.9000000000001</v>
      </c>
      <c r="Q239">
        <v>0</v>
      </c>
      <c r="S239">
        <v>1044.5</v>
      </c>
      <c r="T239" s="4">
        <v>0</v>
      </c>
    </row>
    <row r="240">
      <c r="B240">
        <v>1308.9000000000001</v>
      </c>
      <c r="C240" s="4">
        <v>0</v>
      </c>
      <c r="E240">
        <v>1308.9000000000001</v>
      </c>
      <c r="F240">
        <v>0</v>
      </c>
      <c r="H240">
        <v>1308.9000000000001</v>
      </c>
      <c r="I240">
        <v>0</v>
      </c>
      <c r="L240">
        <v>1308.9000000000001</v>
      </c>
      <c r="M240">
        <v>0</v>
      </c>
      <c r="P240">
        <v>1308.9000000000001</v>
      </c>
      <c r="Q240">
        <v>0</v>
      </c>
      <c r="S240">
        <v>1044.5</v>
      </c>
      <c r="T240" s="4">
        <v>0</v>
      </c>
    </row>
    <row r="241">
      <c r="B241">
        <v>1308.9000000000001</v>
      </c>
      <c r="C241" s="4">
        <v>0</v>
      </c>
      <c r="E241">
        <v>1308.9000000000001</v>
      </c>
      <c r="F241">
        <v>0</v>
      </c>
      <c r="H241">
        <v>1308.9000000000001</v>
      </c>
      <c r="I241">
        <v>0</v>
      </c>
      <c r="L241">
        <v>1308.9000000000001</v>
      </c>
      <c r="M241">
        <v>0</v>
      </c>
      <c r="P241">
        <v>1308.9000000000001</v>
      </c>
      <c r="Q241">
        <v>0</v>
      </c>
      <c r="S241">
        <v>1044.5</v>
      </c>
      <c r="T241" s="4">
        <v>0</v>
      </c>
    </row>
    <row r="242">
      <c r="B242">
        <v>1308.9000000000001</v>
      </c>
      <c r="C242" s="4">
        <v>0</v>
      </c>
      <c r="E242">
        <v>1308.9000000000001</v>
      </c>
      <c r="F242">
        <v>0</v>
      </c>
      <c r="H242">
        <v>1308.9000000000001</v>
      </c>
      <c r="I242">
        <v>0</v>
      </c>
      <c r="L242">
        <v>1308.9000000000001</v>
      </c>
      <c r="M242">
        <v>0</v>
      </c>
      <c r="P242">
        <v>1308.9000000000001</v>
      </c>
      <c r="Q242">
        <v>0</v>
      </c>
      <c r="S242">
        <v>1044.5</v>
      </c>
      <c r="T242" s="4">
        <v>0</v>
      </c>
    </row>
    <row r="243">
      <c r="B243">
        <v>1308.9000000000001</v>
      </c>
      <c r="C243" s="4">
        <v>0</v>
      </c>
      <c r="E243">
        <v>1308.9000000000001</v>
      </c>
      <c r="F243">
        <v>0</v>
      </c>
      <c r="H243">
        <v>1308.9000000000001</v>
      </c>
      <c r="I243">
        <v>0</v>
      </c>
      <c r="L243">
        <v>1308.9000000000001</v>
      </c>
      <c r="M243">
        <v>0</v>
      </c>
      <c r="P243">
        <v>1308.9000000000001</v>
      </c>
      <c r="Q243">
        <v>0</v>
      </c>
      <c r="S243">
        <v>1224.44444444444</v>
      </c>
      <c r="T243" s="4">
        <v>-199.938271604938</v>
      </c>
    </row>
    <row r="244">
      <c r="B244">
        <v>1308.9000000000001</v>
      </c>
      <c r="C244" s="4">
        <v>0</v>
      </c>
      <c r="E244">
        <v>1308.9000000000001</v>
      </c>
      <c r="F244">
        <v>0</v>
      </c>
      <c r="H244">
        <v>1308.9000000000001</v>
      </c>
      <c r="I244">
        <v>0</v>
      </c>
      <c r="L244">
        <v>1308.9000000000001</v>
      </c>
      <c r="M244">
        <v>0</v>
      </c>
      <c r="P244">
        <v>1308.9000000000001</v>
      </c>
      <c r="Q244">
        <v>0</v>
      </c>
      <c r="S244">
        <v>1224.44444444444</v>
      </c>
      <c r="T244" s="4">
        <v>-0.049382716049169398</v>
      </c>
    </row>
    <row r="245">
      <c r="B245">
        <v>1362.2222222222199</v>
      </c>
      <c r="C245" s="4">
        <v>-59.246913580246797</v>
      </c>
      <c r="E245">
        <v>1362.2222222222199</v>
      </c>
      <c r="F245">
        <v>-59.246913580246797</v>
      </c>
      <c r="H245">
        <v>1362.2222222222199</v>
      </c>
      <c r="I245">
        <v>-59.246913580246797</v>
      </c>
      <c r="L245">
        <v>1362.2222222222199</v>
      </c>
      <c r="M245">
        <v>-59.246913580246797</v>
      </c>
      <c r="P245">
        <v>1362.2222222222199</v>
      </c>
      <c r="Q245">
        <v>-59.246913580246797</v>
      </c>
      <c r="S245">
        <v>1362.2222222222199</v>
      </c>
      <c r="T245" s="4">
        <v>-153.135802469136</v>
      </c>
    </row>
    <row r="246">
      <c r="B246">
        <v>1362.2</v>
      </c>
      <c r="C246" s="4">
        <v>0</v>
      </c>
      <c r="E246">
        <v>1362.2</v>
      </c>
      <c r="F246">
        <v>0</v>
      </c>
      <c r="H246">
        <v>1362.2</v>
      </c>
      <c r="I246">
        <v>0</v>
      </c>
      <c r="L246">
        <v>1362.2</v>
      </c>
      <c r="M246">
        <v>0</v>
      </c>
      <c r="P246">
        <v>1362.2</v>
      </c>
      <c r="Q246">
        <v>0</v>
      </c>
      <c r="S246">
        <v>1362.2</v>
      </c>
      <c r="T246" s="4">
        <v>0</v>
      </c>
    </row>
    <row r="247">
      <c r="B247">
        <v>1362.2</v>
      </c>
      <c r="C247" s="4">
        <v>0</v>
      </c>
      <c r="E247">
        <v>1362.2</v>
      </c>
      <c r="F247">
        <v>0</v>
      </c>
      <c r="H247">
        <v>1362.2</v>
      </c>
      <c r="I247">
        <v>0</v>
      </c>
      <c r="L247">
        <v>1362.2</v>
      </c>
      <c r="M247">
        <v>0</v>
      </c>
      <c r="P247">
        <v>1362.2</v>
      </c>
      <c r="Q247">
        <v>0</v>
      </c>
      <c r="S247">
        <v>1362.2</v>
      </c>
      <c r="T247" s="4">
        <v>0</v>
      </c>
    </row>
    <row r="248">
      <c r="B248">
        <v>1139.9777777777799</v>
      </c>
      <c r="C248" s="4">
        <v>200</v>
      </c>
      <c r="E248">
        <v>1139.9777777777799</v>
      </c>
      <c r="F248">
        <v>200</v>
      </c>
      <c r="H248">
        <v>1139.9777777777799</v>
      </c>
      <c r="I248">
        <v>200</v>
      </c>
      <c r="L248">
        <v>1139.9777777777799</v>
      </c>
      <c r="M248">
        <v>200</v>
      </c>
      <c r="P248">
        <v>1139.9777777777799</v>
      </c>
      <c r="Q248">
        <v>200</v>
      </c>
      <c r="S248">
        <v>1139.9777777777799</v>
      </c>
      <c r="T248" s="4">
        <v>200</v>
      </c>
    </row>
    <row r="249">
      <c r="B249">
        <v>1140</v>
      </c>
      <c r="C249" s="4">
        <v>0</v>
      </c>
      <c r="E249">
        <v>1140</v>
      </c>
      <c r="F249">
        <v>0</v>
      </c>
      <c r="H249">
        <v>1140</v>
      </c>
      <c r="I249">
        <v>0</v>
      </c>
      <c r="L249">
        <v>1140</v>
      </c>
      <c r="M249">
        <v>0</v>
      </c>
      <c r="P249">
        <v>1140</v>
      </c>
      <c r="Q249">
        <v>0</v>
      </c>
      <c r="S249">
        <v>1140</v>
      </c>
      <c r="T249" s="4">
        <v>0</v>
      </c>
    </row>
    <row r="250">
      <c r="B250">
        <v>1140</v>
      </c>
      <c r="C250" s="4">
        <v>0</v>
      </c>
      <c r="E250">
        <v>1140</v>
      </c>
      <c r="F250">
        <v>0</v>
      </c>
      <c r="H250">
        <v>1140</v>
      </c>
      <c r="I250">
        <v>0</v>
      </c>
      <c r="L250">
        <v>1140</v>
      </c>
      <c r="M250">
        <v>0</v>
      </c>
      <c r="P250">
        <v>1140</v>
      </c>
      <c r="Q250">
        <v>0</v>
      </c>
      <c r="S250">
        <v>1140</v>
      </c>
      <c r="T250" s="4">
        <v>0</v>
      </c>
    </row>
    <row r="251">
      <c r="B251">
        <v>1320</v>
      </c>
      <c r="C251" s="4">
        <v>-200</v>
      </c>
      <c r="E251">
        <v>1320</v>
      </c>
      <c r="F251">
        <v>-200</v>
      </c>
      <c r="H251">
        <v>1320</v>
      </c>
      <c r="I251">
        <v>-200</v>
      </c>
      <c r="L251">
        <v>1320</v>
      </c>
      <c r="M251">
        <v>-200</v>
      </c>
      <c r="P251">
        <v>1320</v>
      </c>
      <c r="Q251">
        <v>-200</v>
      </c>
      <c r="S251">
        <v>1320</v>
      </c>
      <c r="T251" s="4">
        <v>-200</v>
      </c>
    </row>
    <row r="252">
      <c r="B252">
        <v>1500</v>
      </c>
      <c r="C252" s="4">
        <v>-200</v>
      </c>
      <c r="E252">
        <v>1500</v>
      </c>
      <c r="F252">
        <v>-200</v>
      </c>
      <c r="H252">
        <v>1500</v>
      </c>
      <c r="I252">
        <v>-200</v>
      </c>
      <c r="L252">
        <v>1500</v>
      </c>
      <c r="M252">
        <v>-200</v>
      </c>
      <c r="P252">
        <v>1500</v>
      </c>
      <c r="Q252">
        <v>-200</v>
      </c>
      <c r="S252">
        <v>1500</v>
      </c>
      <c r="T252" s="4">
        <v>-200</v>
      </c>
    </row>
    <row r="254">
      <c r="A254" s="1">
        <v>9027</v>
      </c>
      <c r="C254" s="1">
        <v>120</v>
      </c>
      <c r="Q254">
        <v>1639</v>
      </c>
      <c r="T254">
        <v>6267</v>
      </c>
    </row>
    <row r="255">
      <c r="A255" s="1">
        <v>7244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G1" s="4"/>
      <c r="H1" t="s">
        <v>1</v>
      </c>
      <c r="I1" t="s">
        <v>2</v>
      </c>
      <c r="K1" s="5" t="s">
        <v>1</v>
      </c>
      <c r="L1" s="5" t="s">
        <v>2</v>
      </c>
      <c r="N1" s="2" t="s">
        <v>3</v>
      </c>
      <c r="O1" s="2" t="s">
        <v>4</v>
      </c>
      <c r="S1" s="1" t="s">
        <v>5</v>
      </c>
      <c r="T1" s="5" t="s">
        <v>2</v>
      </c>
      <c r="U1" t="s">
        <v>61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  <c r="AL1" s="1"/>
      <c r="AM1" s="1" t="s">
        <v>3</v>
      </c>
      <c r="AN1" s="1" t="s">
        <v>1</v>
      </c>
      <c r="AO1" s="1" t="s">
        <v>49</v>
      </c>
      <c r="AP1" s="1" t="s">
        <v>4</v>
      </c>
      <c r="AQ1" s="1" t="s">
        <v>2</v>
      </c>
      <c r="AR1" s="1" t="s">
        <v>6</v>
      </c>
    </row>
    <row r="2">
      <c r="E2" s="4">
        <v>21.8267867609744</v>
      </c>
      <c r="G2" s="4">
        <v>0</v>
      </c>
      <c r="H2" s="1">
        <v>1680</v>
      </c>
      <c r="I2" s="1">
        <v>-200</v>
      </c>
      <c r="K2" s="5">
        <v>1680</v>
      </c>
      <c r="L2" s="5">
        <v>-200</v>
      </c>
      <c r="N2" s="2">
        <v>1680</v>
      </c>
      <c r="O2" s="2">
        <v>-200</v>
      </c>
      <c r="S2" s="1">
        <v>20.870000000000001</v>
      </c>
      <c r="T2" s="5">
        <v>-200</v>
      </c>
      <c r="U2" s="1">
        <v>-200</v>
      </c>
      <c r="Y2">
        <v>20.870000000000001</v>
      </c>
      <c r="Z2">
        <v>-200</v>
      </c>
      <c r="AA2">
        <v>20.449999999999999</v>
      </c>
      <c r="AD2" s="4">
        <f t="shared" ref="AD2:AD9" si="56">I2-Z2</f>
        <v>0</v>
      </c>
      <c r="AE2" s="4">
        <f t="shared" ref="AE2:AE9" si="57">AA2*AD2</f>
        <v>0</v>
      </c>
      <c r="AG2" s="5">
        <f t="shared" ref="AG2:AG9" si="58">L2-Z2</f>
        <v>0</v>
      </c>
      <c r="AH2" s="5">
        <f t="shared" ref="AH2:AH9" si="59">AG2*AA2</f>
        <v>0</v>
      </c>
      <c r="AL2" s="1">
        <v>0</v>
      </c>
      <c r="AM2" s="1">
        <v>1680</v>
      </c>
      <c r="AN2" s="1">
        <v>1680</v>
      </c>
      <c r="AO2" s="1">
        <v>1680</v>
      </c>
      <c r="AP2" s="1">
        <v>-200</v>
      </c>
      <c r="AQ2" s="1">
        <v>-200</v>
      </c>
      <c r="AR2" s="1">
        <v>-200</v>
      </c>
    </row>
    <row r="3">
      <c r="E3" s="4">
        <v>21.4109008324114</v>
      </c>
      <c r="G3" s="4">
        <v>1</v>
      </c>
      <c r="H3" s="1">
        <v>2039</v>
      </c>
      <c r="I3" s="1">
        <v>-200</v>
      </c>
      <c r="K3" s="5">
        <v>1860</v>
      </c>
      <c r="L3" s="5">
        <v>-200</v>
      </c>
      <c r="N3" s="2">
        <v>1860</v>
      </c>
      <c r="O3" s="2">
        <v>-200</v>
      </c>
      <c r="S3" s="1">
        <v>20.719999999999999</v>
      </c>
      <c r="T3" s="5">
        <v>-200</v>
      </c>
      <c r="U3" s="1">
        <v>-200</v>
      </c>
      <c r="Y3">
        <v>20.719999999999999</v>
      </c>
      <c r="Z3">
        <v>-200</v>
      </c>
      <c r="AA3">
        <v>20.690000000000001</v>
      </c>
      <c r="AD3" s="4">
        <f t="shared" si="56"/>
        <v>0</v>
      </c>
      <c r="AE3" s="4">
        <f t="shared" si="57"/>
        <v>0</v>
      </c>
      <c r="AG3" s="5">
        <f t="shared" si="58"/>
        <v>0</v>
      </c>
      <c r="AH3" s="5">
        <f t="shared" si="59"/>
        <v>0</v>
      </c>
      <c r="AL3" s="1">
        <v>1</v>
      </c>
      <c r="AM3" s="1">
        <v>1860</v>
      </c>
      <c r="AN3" s="1">
        <v>1860</v>
      </c>
      <c r="AO3" s="1">
        <v>1860</v>
      </c>
      <c r="AP3" s="1">
        <v>-200</v>
      </c>
      <c r="AQ3" s="1">
        <v>-200</v>
      </c>
      <c r="AR3" s="1">
        <v>-200</v>
      </c>
    </row>
    <row r="4">
      <c r="E4" s="4">
        <v>21.278434748999299</v>
      </c>
      <c r="G4" s="4">
        <v>2</v>
      </c>
      <c r="H4" s="1">
        <v>2398</v>
      </c>
      <c r="I4" s="1">
        <v>-200</v>
      </c>
      <c r="K4" s="5">
        <v>2040</v>
      </c>
      <c r="L4" s="5">
        <v>-200</v>
      </c>
      <c r="N4" s="2">
        <v>1860</v>
      </c>
      <c r="O4" s="2">
        <v>0</v>
      </c>
      <c r="S4" s="1">
        <v>20.829999999999998</v>
      </c>
      <c r="T4" s="5">
        <v>-200</v>
      </c>
      <c r="U4" s="1">
        <v>-200</v>
      </c>
      <c r="Y4">
        <v>20.829999999999998</v>
      </c>
      <c r="Z4">
        <v>-200</v>
      </c>
      <c r="AA4">
        <v>21.18</v>
      </c>
      <c r="AD4" s="4">
        <f t="shared" si="56"/>
        <v>0</v>
      </c>
      <c r="AE4" s="4">
        <f t="shared" si="57"/>
        <v>0</v>
      </c>
      <c r="AG4" s="5">
        <f t="shared" si="58"/>
        <v>0</v>
      </c>
      <c r="AH4" s="5">
        <f t="shared" si="59"/>
        <v>0</v>
      </c>
      <c r="AL4" s="1">
        <v>2</v>
      </c>
      <c r="AM4" s="1">
        <v>1860</v>
      </c>
      <c r="AN4" s="1">
        <v>2040</v>
      </c>
      <c r="AO4" s="1">
        <v>2040</v>
      </c>
      <c r="AP4" s="1">
        <v>0</v>
      </c>
      <c r="AQ4" s="1">
        <v>-200</v>
      </c>
      <c r="AR4" s="1">
        <v>-200</v>
      </c>
    </row>
    <row r="5">
      <c r="E5" s="4">
        <v>21.792629025065999</v>
      </c>
      <c r="G5" s="4">
        <v>3</v>
      </c>
      <c r="H5" s="1">
        <v>2757</v>
      </c>
      <c r="I5" s="1">
        <v>-200</v>
      </c>
      <c r="K5" s="5">
        <v>2220</v>
      </c>
      <c r="L5" s="5">
        <v>-200</v>
      </c>
      <c r="N5" s="2">
        <v>1860</v>
      </c>
      <c r="O5" s="2">
        <v>0</v>
      </c>
      <c r="S5" s="1">
        <v>21.09</v>
      </c>
      <c r="T5" s="5">
        <v>-200</v>
      </c>
      <c r="U5" s="1">
        <v>-200</v>
      </c>
      <c r="Y5">
        <v>21.09</v>
      </c>
      <c r="Z5">
        <v>-200</v>
      </c>
      <c r="AA5">
        <v>21.170000000000002</v>
      </c>
      <c r="AD5" s="4">
        <f t="shared" si="56"/>
        <v>0</v>
      </c>
      <c r="AE5" s="4">
        <f t="shared" si="57"/>
        <v>0</v>
      </c>
      <c r="AG5" s="5">
        <f t="shared" si="58"/>
        <v>0</v>
      </c>
      <c r="AH5" s="5">
        <f t="shared" si="59"/>
        <v>0</v>
      </c>
      <c r="AL5" s="1">
        <v>3</v>
      </c>
      <c r="AM5" s="1">
        <v>1860</v>
      </c>
      <c r="AN5" s="1">
        <v>2220</v>
      </c>
      <c r="AO5" s="1">
        <v>2220</v>
      </c>
      <c r="AP5" s="1">
        <v>0</v>
      </c>
      <c r="AQ5" s="1">
        <v>-200</v>
      </c>
      <c r="AR5" s="1">
        <v>-200</v>
      </c>
    </row>
    <row r="6">
      <c r="E6" s="4">
        <v>23.8186878156875</v>
      </c>
      <c r="G6" s="4">
        <v>4</v>
      </c>
      <c r="H6" s="1">
        <v>2850</v>
      </c>
      <c r="I6" s="1">
        <v>0</v>
      </c>
      <c r="K6" s="5">
        <v>2400</v>
      </c>
      <c r="L6" s="5">
        <v>-200</v>
      </c>
      <c r="N6" s="2">
        <v>1860</v>
      </c>
      <c r="O6" s="2">
        <v>0</v>
      </c>
      <c r="S6" s="1">
        <v>23.469999999999999</v>
      </c>
      <c r="T6" s="5">
        <v>-200</v>
      </c>
      <c r="U6" s="1">
        <v>-200</v>
      </c>
      <c r="Y6">
        <v>23.469999999999999</v>
      </c>
      <c r="Z6">
        <v>-200</v>
      </c>
      <c r="AA6">
        <v>22.309999999999999</v>
      </c>
      <c r="AD6" s="4">
        <f t="shared" si="56"/>
        <v>200</v>
      </c>
      <c r="AE6" s="4">
        <f t="shared" si="57"/>
        <v>4462</v>
      </c>
      <c r="AG6" s="5">
        <f t="shared" si="58"/>
        <v>0</v>
      </c>
      <c r="AH6" s="5">
        <f t="shared" si="59"/>
        <v>0</v>
      </c>
      <c r="AL6" s="1">
        <v>4</v>
      </c>
      <c r="AM6" s="1">
        <v>1860</v>
      </c>
      <c r="AN6" s="1">
        <v>2400</v>
      </c>
      <c r="AO6" s="1">
        <v>2400</v>
      </c>
      <c r="AP6" s="1">
        <v>0</v>
      </c>
      <c r="AQ6" s="1">
        <v>-200</v>
      </c>
      <c r="AR6" s="1">
        <v>-200</v>
      </c>
    </row>
    <row r="7">
      <c r="E7" s="4">
        <v>28.101170642990098</v>
      </c>
      <c r="G7" s="4">
        <v>5</v>
      </c>
      <c r="H7" s="1">
        <v>2404.577777777778</v>
      </c>
      <c r="I7" s="1">
        <v>200</v>
      </c>
      <c r="K7" s="5">
        <v>2400</v>
      </c>
      <c r="L7" s="5">
        <v>0</v>
      </c>
      <c r="N7" s="2">
        <v>1637.7777777777801</v>
      </c>
      <c r="O7" s="2">
        <v>200</v>
      </c>
      <c r="S7" s="1">
        <v>29.899999999999999</v>
      </c>
      <c r="T7" s="5">
        <v>0</v>
      </c>
      <c r="U7" s="1">
        <v>0</v>
      </c>
      <c r="Y7">
        <v>29.899999999999999</v>
      </c>
      <c r="Z7">
        <v>0</v>
      </c>
      <c r="AA7">
        <v>26.25</v>
      </c>
      <c r="AD7" s="4">
        <f t="shared" si="56"/>
        <v>200</v>
      </c>
      <c r="AE7" s="4">
        <f t="shared" si="57"/>
        <v>5250</v>
      </c>
      <c r="AG7" s="5">
        <f t="shared" si="58"/>
        <v>0</v>
      </c>
      <c r="AH7" s="5">
        <f t="shared" si="59"/>
        <v>0</v>
      </c>
      <c r="AL7" s="1">
        <v>5</v>
      </c>
      <c r="AM7" s="1">
        <v>1637.7777777777778</v>
      </c>
      <c r="AN7" s="1">
        <v>2400</v>
      </c>
      <c r="AO7" s="1">
        <v>2400</v>
      </c>
      <c r="AP7" s="1">
        <v>200</v>
      </c>
      <c r="AQ7" s="1">
        <v>0</v>
      </c>
      <c r="AR7" s="1">
        <v>0</v>
      </c>
    </row>
    <row r="8">
      <c r="E8" s="4">
        <v>31.5443564930695</v>
      </c>
      <c r="G8" s="4">
        <v>6</v>
      </c>
      <c r="H8" s="1">
        <v>1959.1777777777779</v>
      </c>
      <c r="I8" s="1">
        <v>200</v>
      </c>
      <c r="K8" s="5">
        <v>2177.7777777777801</v>
      </c>
      <c r="L8" s="5">
        <v>200</v>
      </c>
      <c r="N8" s="2">
        <v>1415.55555555556</v>
      </c>
      <c r="O8" s="2">
        <v>200</v>
      </c>
      <c r="S8" s="1">
        <v>37.369999999999997</v>
      </c>
      <c r="T8" s="5">
        <v>200</v>
      </c>
      <c r="U8" s="1">
        <v>200</v>
      </c>
      <c r="Y8">
        <v>37.369999999999997</v>
      </c>
      <c r="Z8">
        <v>200</v>
      </c>
      <c r="AA8">
        <v>31.710000000000001</v>
      </c>
      <c r="AD8" s="4">
        <f t="shared" si="56"/>
        <v>0</v>
      </c>
      <c r="AE8" s="4">
        <f t="shared" si="57"/>
        <v>0</v>
      </c>
      <c r="AG8" s="5">
        <f t="shared" si="58"/>
        <v>0</v>
      </c>
      <c r="AH8" s="5">
        <f t="shared" si="59"/>
        <v>0</v>
      </c>
      <c r="AL8" s="1">
        <v>6</v>
      </c>
      <c r="AM8" s="1">
        <v>1415.5555555555557</v>
      </c>
      <c r="AN8" s="1">
        <v>2177.7777777777778</v>
      </c>
      <c r="AO8" s="1">
        <v>2177.7777777777778</v>
      </c>
      <c r="AP8" s="1">
        <v>200</v>
      </c>
      <c r="AQ8" s="1">
        <v>200</v>
      </c>
      <c r="AR8" s="1">
        <v>200</v>
      </c>
    </row>
    <row r="9">
      <c r="E9" s="4">
        <v>30.105264042155401</v>
      </c>
      <c r="G9" s="4">
        <v>7</v>
      </c>
      <c r="H9" s="1">
        <v>1513.7777777777778</v>
      </c>
      <c r="I9" s="1">
        <v>200</v>
      </c>
      <c r="K9" s="5">
        <v>1955.5777777777801</v>
      </c>
      <c r="L9" s="5">
        <v>200</v>
      </c>
      <c r="N9" s="2">
        <v>1193.3333333333301</v>
      </c>
      <c r="O9" s="2">
        <v>200</v>
      </c>
      <c r="S9" s="1">
        <v>33.369999999999997</v>
      </c>
      <c r="T9" s="5">
        <v>200</v>
      </c>
      <c r="U9" s="1">
        <v>200</v>
      </c>
      <c r="Y9">
        <v>33.369999999999997</v>
      </c>
      <c r="Z9">
        <v>200</v>
      </c>
      <c r="AA9">
        <v>27.43</v>
      </c>
      <c r="AD9" s="4">
        <f t="shared" si="56"/>
        <v>0</v>
      </c>
      <c r="AE9" s="4">
        <f t="shared" si="57"/>
        <v>0</v>
      </c>
      <c r="AG9" s="5">
        <f t="shared" si="58"/>
        <v>0</v>
      </c>
      <c r="AH9" s="5">
        <f t="shared" si="59"/>
        <v>0</v>
      </c>
      <c r="AL9" s="1">
        <v>7</v>
      </c>
      <c r="AM9" s="1">
        <v>1193.3333333333335</v>
      </c>
      <c r="AN9" s="1">
        <v>1955.577777777778</v>
      </c>
      <c r="AO9" s="1">
        <v>1955.5555555555557</v>
      </c>
      <c r="AP9" s="1">
        <v>200</v>
      </c>
      <c r="AQ9" s="1">
        <v>200</v>
      </c>
      <c r="AR9" s="1">
        <v>200</v>
      </c>
    </row>
    <row r="10">
      <c r="E10" s="4">
        <v>27.397806862124199</v>
      </c>
      <c r="G10" s="4">
        <v>8</v>
      </c>
      <c r="H10" s="1">
        <v>1470</v>
      </c>
      <c r="I10" s="1">
        <v>0</v>
      </c>
      <c r="K10" s="5">
        <v>1955.5999999999999</v>
      </c>
      <c r="L10" s="5">
        <v>0</v>
      </c>
      <c r="N10" s="2">
        <v>971.11111111111097</v>
      </c>
      <c r="O10" s="2">
        <v>200</v>
      </c>
      <c r="S10" s="1">
        <v>30.469999999999999</v>
      </c>
      <c r="T10" s="5">
        <v>0</v>
      </c>
      <c r="U10" s="1">
        <v>200</v>
      </c>
      <c r="Y10">
        <v>30.469999999999999</v>
      </c>
      <c r="Z10">
        <v>200</v>
      </c>
      <c r="AA10">
        <v>28.699999999999999</v>
      </c>
      <c r="AD10" s="4">
        <f t="shared" ref="AD10:AD25" si="60">I10-Z10</f>
        <v>-200</v>
      </c>
      <c r="AE10" s="4">
        <f t="shared" ref="AE10:AE25" si="61">AA10*AD10</f>
        <v>-5740</v>
      </c>
      <c r="AG10" s="5">
        <f t="shared" ref="AG10:AG25" si="62">L10-Z10</f>
        <v>-200</v>
      </c>
      <c r="AH10" s="5">
        <f t="shared" ref="AH10:AH25" si="63">AG10*AA10</f>
        <v>-5740</v>
      </c>
      <c r="AL10" s="1">
        <v>8</v>
      </c>
      <c r="AM10" s="1">
        <v>971.11111111111131</v>
      </c>
      <c r="AN10" s="1">
        <v>1733.3777777777777</v>
      </c>
      <c r="AO10" s="1">
        <v>1733.3333333333335</v>
      </c>
      <c r="AP10" s="1">
        <v>200</v>
      </c>
      <c r="AQ10" s="1">
        <v>200</v>
      </c>
      <c r="AR10" s="1">
        <v>200</v>
      </c>
    </row>
    <row r="11">
      <c r="E11" s="4">
        <v>27.573619447777801</v>
      </c>
      <c r="G11" s="4">
        <v>9</v>
      </c>
      <c r="H11" s="1">
        <v>1469</v>
      </c>
      <c r="I11" s="1">
        <v>0</v>
      </c>
      <c r="K11" s="5">
        <v>1955.5999999999999</v>
      </c>
      <c r="L11" s="5">
        <v>0</v>
      </c>
      <c r="N11" s="2">
        <v>971.11111111111097</v>
      </c>
      <c r="O11" s="2">
        <v>0</v>
      </c>
      <c r="S11" s="1">
        <v>29.949999999999999</v>
      </c>
      <c r="T11" s="5">
        <v>0</v>
      </c>
      <c r="U11" s="1">
        <v>134.00000000000023</v>
      </c>
      <c r="Y11">
        <v>29.949999999999999</v>
      </c>
      <c r="Z11">
        <v>134</v>
      </c>
      <c r="AA11">
        <v>25.399999999999999</v>
      </c>
      <c r="AD11" s="4">
        <f t="shared" si="60"/>
        <v>-134</v>
      </c>
      <c r="AE11" s="4">
        <f t="shared" si="61"/>
        <v>-3403.5999999999999</v>
      </c>
      <c r="AG11" s="5">
        <f t="shared" si="62"/>
        <v>-134</v>
      </c>
      <c r="AH11" s="5">
        <f t="shared" si="63"/>
        <v>-3403.6000000000099</v>
      </c>
      <c r="AL11" s="1">
        <v>9</v>
      </c>
      <c r="AM11" s="1">
        <v>971.11111111111131</v>
      </c>
      <c r="AN11" s="1">
        <v>1584.4444444444443</v>
      </c>
      <c r="AO11" s="1">
        <v>1584.4444444444443</v>
      </c>
      <c r="AP11" s="1">
        <v>0</v>
      </c>
      <c r="AQ11" s="1">
        <v>134.06000000000017</v>
      </c>
      <c r="AR11" s="1">
        <v>134.00000000000023</v>
      </c>
    </row>
    <row r="12">
      <c r="E12" s="4">
        <v>27.57908913971</v>
      </c>
      <c r="G12" s="4">
        <v>10</v>
      </c>
      <c r="H12" s="1">
        <v>1468</v>
      </c>
      <c r="I12" s="1">
        <v>0</v>
      </c>
      <c r="K12" s="5">
        <v>1955.5999999999999</v>
      </c>
      <c r="L12" s="5">
        <v>0</v>
      </c>
      <c r="N12" s="2">
        <v>971.11111111111097</v>
      </c>
      <c r="O12" s="2">
        <v>0</v>
      </c>
      <c r="S12" s="1">
        <v>29.84</v>
      </c>
      <c r="T12" s="5">
        <v>0</v>
      </c>
      <c r="U12" s="1">
        <v>0</v>
      </c>
      <c r="Y12">
        <v>29.84</v>
      </c>
      <c r="Z12">
        <v>0</v>
      </c>
      <c r="AA12">
        <v>24.23</v>
      </c>
      <c r="AD12" s="4">
        <f t="shared" si="60"/>
        <v>0</v>
      </c>
      <c r="AE12" s="4">
        <f t="shared" si="61"/>
        <v>0</v>
      </c>
      <c r="AG12" s="5">
        <f t="shared" si="62"/>
        <v>0</v>
      </c>
      <c r="AH12" s="5">
        <f t="shared" si="63"/>
        <v>0</v>
      </c>
      <c r="AL12" s="1">
        <v>10</v>
      </c>
      <c r="AM12" s="1">
        <v>971.11111111111131</v>
      </c>
      <c r="AN12" s="1">
        <v>1584.4000000000001</v>
      </c>
      <c r="AO12" s="1">
        <v>1584.4444444444443</v>
      </c>
      <c r="AP12" s="1">
        <v>0</v>
      </c>
      <c r="AQ12" s="1">
        <v>0</v>
      </c>
      <c r="AR12" s="1">
        <v>0</v>
      </c>
    </row>
    <row r="13">
      <c r="E13" s="4">
        <v>23.531311816352201</v>
      </c>
      <c r="G13" s="4">
        <v>11</v>
      </c>
      <c r="H13" s="1">
        <v>1467</v>
      </c>
      <c r="I13" s="1">
        <v>0</v>
      </c>
      <c r="K13" s="5">
        <v>1955.5999999999999</v>
      </c>
      <c r="L13" s="5">
        <v>0</v>
      </c>
      <c r="N13" s="2">
        <v>971.11111111111097</v>
      </c>
      <c r="O13" s="2">
        <v>0</v>
      </c>
      <c r="S13" s="1">
        <v>28.93</v>
      </c>
      <c r="T13" s="5">
        <v>0</v>
      </c>
      <c r="U13" s="1">
        <v>0</v>
      </c>
      <c r="Y13">
        <v>28.93</v>
      </c>
      <c r="Z13">
        <v>0</v>
      </c>
      <c r="AA13">
        <v>23.579999999999998</v>
      </c>
      <c r="AD13" s="4">
        <f t="shared" si="60"/>
        <v>0</v>
      </c>
      <c r="AE13" s="4">
        <f t="shared" si="61"/>
        <v>0</v>
      </c>
      <c r="AG13" s="5">
        <f t="shared" si="62"/>
        <v>0</v>
      </c>
      <c r="AH13" s="5">
        <f t="shared" si="63"/>
        <v>0</v>
      </c>
      <c r="AL13" s="1">
        <v>11</v>
      </c>
      <c r="AM13" s="1">
        <v>971.11111111111131</v>
      </c>
      <c r="AN13" s="1">
        <v>1584.4000000000001</v>
      </c>
      <c r="AO13" s="1">
        <v>1584.4444444444443</v>
      </c>
      <c r="AP13" s="1">
        <v>0</v>
      </c>
      <c r="AQ13" s="1">
        <v>0</v>
      </c>
      <c r="AR13" s="1">
        <v>0</v>
      </c>
    </row>
    <row r="14">
      <c r="E14" s="4">
        <v>23.276710141090401</v>
      </c>
      <c r="G14" s="4">
        <v>12</v>
      </c>
      <c r="H14" s="1">
        <v>1466</v>
      </c>
      <c r="I14" s="1">
        <v>0</v>
      </c>
      <c r="K14" s="5">
        <v>1955.5999999999999</v>
      </c>
      <c r="L14" s="5">
        <v>0</v>
      </c>
      <c r="N14" s="2">
        <v>971.11111111111097</v>
      </c>
      <c r="O14" s="2">
        <v>0</v>
      </c>
      <c r="S14" s="1">
        <v>27.969999999999999</v>
      </c>
      <c r="T14" s="5">
        <v>0</v>
      </c>
      <c r="U14" s="1">
        <v>0</v>
      </c>
      <c r="Y14">
        <v>27.969999999999999</v>
      </c>
      <c r="Z14">
        <v>0</v>
      </c>
      <c r="AA14">
        <v>22.460000000000001</v>
      </c>
      <c r="AD14" s="4">
        <f t="shared" si="60"/>
        <v>0</v>
      </c>
      <c r="AE14" s="4">
        <f t="shared" si="61"/>
        <v>0</v>
      </c>
      <c r="AG14" s="5">
        <f t="shared" si="62"/>
        <v>0</v>
      </c>
      <c r="AH14" s="5">
        <f t="shared" si="63"/>
        <v>0</v>
      </c>
      <c r="AL14" s="1">
        <v>12</v>
      </c>
      <c r="AM14" s="1">
        <v>971.11111111111131</v>
      </c>
      <c r="AN14" s="1">
        <v>1584.4000000000001</v>
      </c>
      <c r="AO14" s="1">
        <v>1584.4444444444443</v>
      </c>
      <c r="AP14" s="1">
        <v>0</v>
      </c>
      <c r="AQ14" s="1">
        <v>0</v>
      </c>
      <c r="AR14" s="1">
        <v>0</v>
      </c>
    </row>
    <row r="15">
      <c r="E15" s="4">
        <v>24.398089772510001</v>
      </c>
      <c r="G15" s="4">
        <v>13</v>
      </c>
      <c r="H15" s="1">
        <v>1465</v>
      </c>
      <c r="I15" s="1">
        <v>0</v>
      </c>
      <c r="K15" s="5">
        <v>1955.5999999999999</v>
      </c>
      <c r="L15" s="5">
        <v>0</v>
      </c>
      <c r="N15" s="2">
        <v>971.11111111111097</v>
      </c>
      <c r="O15" s="2">
        <v>0</v>
      </c>
      <c r="S15" s="1">
        <v>26.84</v>
      </c>
      <c r="T15" s="5">
        <v>0</v>
      </c>
      <c r="U15" s="1">
        <v>0</v>
      </c>
      <c r="Y15">
        <v>26.84</v>
      </c>
      <c r="Z15">
        <v>0</v>
      </c>
      <c r="AA15">
        <v>21.879999999999999</v>
      </c>
      <c r="AD15" s="4">
        <f t="shared" si="60"/>
        <v>0</v>
      </c>
      <c r="AE15" s="4">
        <f t="shared" si="61"/>
        <v>0</v>
      </c>
      <c r="AG15" s="5">
        <f t="shared" si="62"/>
        <v>0</v>
      </c>
      <c r="AH15" s="5">
        <f t="shared" si="63"/>
        <v>0</v>
      </c>
      <c r="AL15" s="1">
        <v>13</v>
      </c>
      <c r="AM15" s="1">
        <v>971.11111111111131</v>
      </c>
      <c r="AN15" s="1">
        <v>1584.4000000000001</v>
      </c>
      <c r="AO15" s="1">
        <v>1584.4444444444443</v>
      </c>
      <c r="AP15" s="1">
        <v>0</v>
      </c>
      <c r="AQ15" s="1">
        <v>0</v>
      </c>
      <c r="AR15" s="1">
        <v>0</v>
      </c>
    </row>
    <row r="16">
      <c r="E16" s="4">
        <v>22.226883626535301</v>
      </c>
      <c r="G16" s="4">
        <v>14</v>
      </c>
      <c r="H16" s="1">
        <v>1464</v>
      </c>
      <c r="I16" s="1">
        <v>0</v>
      </c>
      <c r="K16" s="5">
        <v>1955.5999999999999</v>
      </c>
      <c r="L16" s="5">
        <v>0</v>
      </c>
      <c r="N16" s="2">
        <v>1151.1111111111099</v>
      </c>
      <c r="O16" s="2">
        <v>-200</v>
      </c>
      <c r="S16" s="1">
        <v>26</v>
      </c>
      <c r="T16" s="5">
        <v>0</v>
      </c>
      <c r="U16" s="1">
        <v>0</v>
      </c>
      <c r="Y16">
        <v>26</v>
      </c>
      <c r="Z16">
        <v>0</v>
      </c>
      <c r="AA16">
        <v>20.579999999999998</v>
      </c>
      <c r="AD16" s="4">
        <f t="shared" si="60"/>
        <v>0</v>
      </c>
      <c r="AE16" s="4">
        <f t="shared" si="61"/>
        <v>0</v>
      </c>
      <c r="AG16" s="5">
        <f t="shared" si="62"/>
        <v>0</v>
      </c>
      <c r="AH16" s="5">
        <f t="shared" si="63"/>
        <v>0</v>
      </c>
      <c r="AL16" s="1">
        <v>14</v>
      </c>
      <c r="AM16" s="1">
        <v>1151.1111111111113</v>
      </c>
      <c r="AN16" s="1">
        <v>1584.4000000000001</v>
      </c>
      <c r="AO16" s="1">
        <v>1584.4444444444443</v>
      </c>
      <c r="AP16" s="1">
        <v>-200</v>
      </c>
      <c r="AQ16" s="1">
        <v>0</v>
      </c>
      <c r="AR16" s="1">
        <v>0</v>
      </c>
    </row>
    <row r="17">
      <c r="E17" s="4">
        <v>23.127661433676401</v>
      </c>
      <c r="G17" s="4">
        <v>15</v>
      </c>
      <c r="H17" s="1">
        <v>1463</v>
      </c>
      <c r="I17" s="1">
        <v>0</v>
      </c>
      <c r="K17" s="5">
        <v>1955.5999999999999</v>
      </c>
      <c r="L17" s="5">
        <v>0</v>
      </c>
      <c r="N17" s="2">
        <v>1331.1111111111099</v>
      </c>
      <c r="O17" s="2">
        <v>-200</v>
      </c>
      <c r="S17" s="1">
        <v>25.829999999999998</v>
      </c>
      <c r="T17" s="5">
        <v>0</v>
      </c>
      <c r="U17" s="1">
        <v>0</v>
      </c>
      <c r="Y17">
        <v>25.829999999999998</v>
      </c>
      <c r="Z17">
        <v>0</v>
      </c>
      <c r="AA17">
        <v>20.870000000000001</v>
      </c>
      <c r="AD17" s="4">
        <f t="shared" si="60"/>
        <v>0</v>
      </c>
      <c r="AE17" s="4">
        <f t="shared" si="61"/>
        <v>0</v>
      </c>
      <c r="AG17" s="5">
        <f t="shared" si="62"/>
        <v>0</v>
      </c>
      <c r="AH17" s="5">
        <f t="shared" si="63"/>
        <v>0</v>
      </c>
      <c r="AL17" s="1">
        <v>15</v>
      </c>
      <c r="AM17" s="1">
        <v>1331.1111111111113</v>
      </c>
      <c r="AN17" s="1">
        <v>1584.4000000000001</v>
      </c>
      <c r="AO17" s="1">
        <v>1584.4444444444443</v>
      </c>
      <c r="AP17" s="1">
        <v>-200</v>
      </c>
      <c r="AQ17" s="1">
        <v>0</v>
      </c>
      <c r="AR17" s="1">
        <v>0</v>
      </c>
    </row>
    <row r="18">
      <c r="E18" s="4">
        <v>22.5705500731097</v>
      </c>
      <c r="G18" s="4">
        <v>16</v>
      </c>
      <c r="H18" s="1">
        <v>1462</v>
      </c>
      <c r="I18" s="1">
        <v>0</v>
      </c>
      <c r="K18" s="5">
        <v>1955.5999999999999</v>
      </c>
      <c r="L18" s="5">
        <v>0</v>
      </c>
      <c r="N18" s="2">
        <v>1331.1111111111099</v>
      </c>
      <c r="O18" s="2">
        <v>0</v>
      </c>
      <c r="S18" s="1">
        <v>25.859999999999999</v>
      </c>
      <c r="T18" s="5">
        <v>0</v>
      </c>
      <c r="U18" s="1">
        <v>0</v>
      </c>
      <c r="Y18">
        <v>25.859999999999999</v>
      </c>
      <c r="Z18">
        <v>0</v>
      </c>
      <c r="AA18">
        <v>21.48</v>
      </c>
      <c r="AD18" s="4">
        <f t="shared" si="60"/>
        <v>0</v>
      </c>
      <c r="AE18" s="4">
        <f t="shared" si="61"/>
        <v>0</v>
      </c>
      <c r="AG18" s="5">
        <f t="shared" si="62"/>
        <v>0</v>
      </c>
      <c r="AH18" s="5">
        <f t="shared" si="63"/>
        <v>0</v>
      </c>
      <c r="AL18" s="1">
        <v>16</v>
      </c>
      <c r="AM18" s="1">
        <v>1331.1111111111113</v>
      </c>
      <c r="AN18" s="1">
        <v>1584.4000000000001</v>
      </c>
      <c r="AO18" s="1">
        <v>1584.4444444444443</v>
      </c>
      <c r="AP18" s="1">
        <v>0</v>
      </c>
      <c r="AQ18" s="1">
        <v>0</v>
      </c>
      <c r="AR18" s="1">
        <v>0</v>
      </c>
    </row>
    <row r="19">
      <c r="E19" s="4">
        <v>22.695420402517801</v>
      </c>
      <c r="G19" s="4">
        <v>17</v>
      </c>
      <c r="H19" s="1">
        <v>1461</v>
      </c>
      <c r="I19" s="1">
        <v>0</v>
      </c>
      <c r="K19" s="5">
        <v>1955.5999999999999</v>
      </c>
      <c r="L19" s="5">
        <v>0</v>
      </c>
      <c r="N19" s="2">
        <v>1331.1111111111099</v>
      </c>
      <c r="O19" s="2">
        <v>0</v>
      </c>
      <c r="S19" s="1">
        <v>26.960000000000001</v>
      </c>
      <c r="T19" s="5">
        <v>0</v>
      </c>
      <c r="U19" s="1">
        <v>0</v>
      </c>
      <c r="Y19">
        <v>26.960000000000001</v>
      </c>
      <c r="Z19">
        <v>0</v>
      </c>
      <c r="AA19">
        <v>23.390000000000001</v>
      </c>
      <c r="AD19" s="4">
        <f t="shared" si="60"/>
        <v>0</v>
      </c>
      <c r="AE19" s="4">
        <f t="shared" si="61"/>
        <v>0</v>
      </c>
      <c r="AG19" s="5">
        <f t="shared" si="62"/>
        <v>0</v>
      </c>
      <c r="AH19" s="5">
        <f t="shared" si="63"/>
        <v>0</v>
      </c>
      <c r="AL19" s="1">
        <v>17</v>
      </c>
      <c r="AM19" s="1">
        <v>1331.1111111111113</v>
      </c>
      <c r="AN19" s="1">
        <v>1584.4000000000001</v>
      </c>
      <c r="AO19" s="1">
        <v>1584.4444444444443</v>
      </c>
      <c r="AP19" s="1">
        <v>0</v>
      </c>
      <c r="AQ19" s="1">
        <v>0</v>
      </c>
      <c r="AR19" s="1">
        <v>0</v>
      </c>
    </row>
    <row r="20">
      <c r="E20" s="4">
        <v>24.068365123771098</v>
      </c>
      <c r="G20" s="4">
        <v>18</v>
      </c>
      <c r="H20" s="1">
        <v>1460</v>
      </c>
      <c r="I20" s="1">
        <v>0</v>
      </c>
      <c r="K20" s="5">
        <v>1764.44444444444</v>
      </c>
      <c r="L20" s="5">
        <v>172.03999999999999</v>
      </c>
      <c r="N20" s="2">
        <v>1331.1111111111099</v>
      </c>
      <c r="O20" s="2">
        <v>0</v>
      </c>
      <c r="S20" s="1">
        <v>28.370000000000001</v>
      </c>
      <c r="T20" s="5">
        <v>172.03999999999999</v>
      </c>
      <c r="U20" s="1">
        <v>0</v>
      </c>
      <c r="Y20">
        <v>28.370000000000001</v>
      </c>
      <c r="Z20">
        <v>0</v>
      </c>
      <c r="AA20">
        <v>24.870000000000001</v>
      </c>
      <c r="AD20" s="4">
        <f t="shared" si="60"/>
        <v>0</v>
      </c>
      <c r="AE20" s="4">
        <f t="shared" si="61"/>
        <v>0</v>
      </c>
      <c r="AG20" s="5">
        <f t="shared" si="62"/>
        <v>172.03999999999999</v>
      </c>
      <c r="AH20" s="5">
        <f t="shared" si="63"/>
        <v>4278.6347999999998</v>
      </c>
      <c r="AL20" s="1">
        <v>18</v>
      </c>
      <c r="AM20" s="1">
        <v>1331.1111111111113</v>
      </c>
      <c r="AN20" s="1">
        <v>1584.4000000000001</v>
      </c>
      <c r="AO20" s="1">
        <v>1584.4444444444443</v>
      </c>
      <c r="AP20" s="1">
        <v>0</v>
      </c>
      <c r="AQ20" s="1">
        <v>0</v>
      </c>
      <c r="AR20" s="1">
        <v>0</v>
      </c>
    </row>
    <row r="21">
      <c r="E21" s="4">
        <v>28.6309011830194</v>
      </c>
      <c r="G21" s="4">
        <v>19</v>
      </c>
      <c r="H21" s="1">
        <v>1014.5777777777778</v>
      </c>
      <c r="I21" s="1">
        <v>200</v>
      </c>
      <c r="K21" s="5">
        <v>1542.17777777778</v>
      </c>
      <c r="L21" s="5">
        <v>200</v>
      </c>
      <c r="N21" s="2">
        <v>1140</v>
      </c>
      <c r="O21" s="2">
        <v>172</v>
      </c>
      <c r="S21" s="1">
        <v>33.159999999999997</v>
      </c>
      <c r="T21" s="5">
        <v>200</v>
      </c>
      <c r="U21" s="1">
        <v>200</v>
      </c>
      <c r="Y21">
        <v>33.159999999999997</v>
      </c>
      <c r="Z21">
        <v>200</v>
      </c>
      <c r="AA21">
        <v>25.829999999999998</v>
      </c>
      <c r="AD21" s="4">
        <f t="shared" si="60"/>
        <v>0</v>
      </c>
      <c r="AE21" s="4">
        <f t="shared" si="61"/>
        <v>0</v>
      </c>
      <c r="AG21" s="5">
        <f t="shared" si="62"/>
        <v>0</v>
      </c>
      <c r="AH21" s="5">
        <f t="shared" si="63"/>
        <v>0</v>
      </c>
      <c r="AL21" s="1">
        <v>19</v>
      </c>
      <c r="AM21" s="1">
        <v>1140</v>
      </c>
      <c r="AN21" s="1">
        <v>1362.1777777777779</v>
      </c>
      <c r="AO21" s="1">
        <v>1362.2222222222222</v>
      </c>
      <c r="AP21" s="1">
        <v>172.00000000000017</v>
      </c>
      <c r="AQ21" s="1">
        <v>200</v>
      </c>
      <c r="AR21" s="1">
        <v>200</v>
      </c>
    </row>
    <row r="22">
      <c r="E22" s="4">
        <v>26.0542922623995</v>
      </c>
      <c r="G22" s="4">
        <v>20</v>
      </c>
      <c r="H22" s="1">
        <v>990</v>
      </c>
      <c r="I22" s="1">
        <v>0</v>
      </c>
      <c r="K22" s="5">
        <v>1320</v>
      </c>
      <c r="L22" s="5">
        <v>199.97999999999999</v>
      </c>
      <c r="N22" s="2">
        <v>1140</v>
      </c>
      <c r="O22" s="2">
        <v>0</v>
      </c>
      <c r="S22" s="1">
        <v>31.210000000000001</v>
      </c>
      <c r="T22" s="5">
        <v>199.97999999999999</v>
      </c>
      <c r="U22" s="1">
        <v>200</v>
      </c>
      <c r="Y22">
        <v>31.210000000000001</v>
      </c>
      <c r="Z22">
        <v>200</v>
      </c>
      <c r="AA22">
        <v>25.350000000000001</v>
      </c>
      <c r="AD22" s="4">
        <f t="shared" si="60"/>
        <v>-200</v>
      </c>
      <c r="AE22" s="4">
        <f t="shared" si="61"/>
        <v>-5070</v>
      </c>
      <c r="AG22" s="5">
        <f t="shared" si="62"/>
        <v>-0.0199999999999818</v>
      </c>
      <c r="AH22" s="5">
        <f t="shared" si="63"/>
        <v>-0.50699999999953904</v>
      </c>
      <c r="AL22" s="1">
        <v>20</v>
      </c>
      <c r="AM22" s="1">
        <v>1140</v>
      </c>
      <c r="AN22" s="1">
        <v>1139.9777777777779</v>
      </c>
      <c r="AO22" s="1">
        <v>1140</v>
      </c>
      <c r="AP22" s="1">
        <v>0</v>
      </c>
      <c r="AQ22" s="1">
        <v>200</v>
      </c>
      <c r="AR22" s="1">
        <v>200</v>
      </c>
    </row>
    <row r="23">
      <c r="E23" s="4">
        <v>21.425850866494802</v>
      </c>
      <c r="G23" s="4">
        <v>21</v>
      </c>
      <c r="H23" s="1">
        <v>1170</v>
      </c>
      <c r="I23" s="1">
        <v>-1.1111111111111112</v>
      </c>
      <c r="K23" s="5">
        <v>1320</v>
      </c>
      <c r="L23" s="5">
        <v>0</v>
      </c>
      <c r="N23" s="2">
        <v>1320</v>
      </c>
      <c r="O23" s="2">
        <v>-200</v>
      </c>
      <c r="S23" s="1">
        <v>25.09</v>
      </c>
      <c r="T23" s="5">
        <v>0</v>
      </c>
      <c r="U23" s="1">
        <v>0</v>
      </c>
      <c r="Y23">
        <v>25.09</v>
      </c>
      <c r="Z23">
        <v>0</v>
      </c>
      <c r="AA23">
        <v>16.949999999999999</v>
      </c>
      <c r="AD23" s="4">
        <f t="shared" si="60"/>
        <v>-1.1111111111111112</v>
      </c>
      <c r="AE23" s="4">
        <f t="shared" si="61"/>
        <v>-18.833333333333332</v>
      </c>
      <c r="AG23" s="5">
        <f t="shared" si="62"/>
        <v>0</v>
      </c>
      <c r="AH23" s="5">
        <f t="shared" si="63"/>
        <v>0</v>
      </c>
      <c r="AL23" s="1">
        <v>21</v>
      </c>
      <c r="AM23" s="1">
        <v>1320</v>
      </c>
      <c r="AN23" s="1">
        <v>1140</v>
      </c>
      <c r="AO23" s="1">
        <v>1140</v>
      </c>
      <c r="AP23" s="1">
        <v>-200</v>
      </c>
      <c r="AQ23" s="1">
        <v>0</v>
      </c>
      <c r="AR23" s="1">
        <v>0</v>
      </c>
    </row>
    <row r="24">
      <c r="E24" s="4">
        <v>18.973979234779101</v>
      </c>
      <c r="G24" s="4">
        <v>22</v>
      </c>
      <c r="H24" s="1">
        <v>1350</v>
      </c>
      <c r="I24" s="1">
        <v>-1.1111111111111112</v>
      </c>
      <c r="K24" s="5">
        <v>1320</v>
      </c>
      <c r="L24" s="5">
        <v>0</v>
      </c>
      <c r="N24" s="2">
        <v>1320</v>
      </c>
      <c r="O24" s="2">
        <v>0</v>
      </c>
      <c r="S24" s="1">
        <v>23.260000000000002</v>
      </c>
      <c r="T24" s="5">
        <v>0</v>
      </c>
      <c r="U24" s="1">
        <v>-200</v>
      </c>
      <c r="Y24">
        <v>23.260000000000002</v>
      </c>
      <c r="Z24">
        <v>-200</v>
      </c>
      <c r="AA24">
        <v>21.23</v>
      </c>
      <c r="AD24" s="4">
        <f t="shared" si="60"/>
        <v>198.88888888888889</v>
      </c>
      <c r="AE24" s="4">
        <f t="shared" si="61"/>
        <v>4222.4111111111115</v>
      </c>
      <c r="AG24" s="5">
        <f t="shared" si="62"/>
        <v>200</v>
      </c>
      <c r="AH24" s="5">
        <f t="shared" si="63"/>
        <v>4246</v>
      </c>
      <c r="AL24" s="1">
        <v>22</v>
      </c>
      <c r="AM24" s="1">
        <v>1320</v>
      </c>
      <c r="AN24" s="1">
        <v>1320</v>
      </c>
      <c r="AO24" s="1">
        <v>1320</v>
      </c>
      <c r="AP24" s="1">
        <v>0</v>
      </c>
      <c r="AQ24" s="1">
        <v>-200</v>
      </c>
      <c r="AR24" s="1">
        <v>-200</v>
      </c>
    </row>
    <row r="25">
      <c r="E25" s="4">
        <v>17.934522607279099</v>
      </c>
      <c r="G25" s="4">
        <v>23</v>
      </c>
      <c r="H25" s="1">
        <v>1500</v>
      </c>
      <c r="I25" s="1">
        <v>-166.66666666666666</v>
      </c>
      <c r="K25" s="5">
        <v>1500</v>
      </c>
      <c r="L25" s="5">
        <v>-200</v>
      </c>
      <c r="N25" s="2">
        <v>1500</v>
      </c>
      <c r="O25" s="2">
        <v>-200</v>
      </c>
      <c r="S25" s="1">
        <v>21.690000000000001</v>
      </c>
      <c r="T25" s="5">
        <v>-200</v>
      </c>
      <c r="U25" s="1">
        <v>-200</v>
      </c>
      <c r="Y25">
        <v>21.690000000000001</v>
      </c>
      <c r="Z25">
        <v>-200</v>
      </c>
      <c r="AA25">
        <v>20.239999999999998</v>
      </c>
      <c r="AD25" s="4">
        <f t="shared" si="60"/>
        <v>33.333333333333343</v>
      </c>
      <c r="AE25" s="4">
        <f t="shared" si="61"/>
        <v>674.66666666666686</v>
      </c>
      <c r="AG25" s="5">
        <f t="shared" si="62"/>
        <v>0</v>
      </c>
      <c r="AH25" s="5">
        <f t="shared" si="63"/>
        <v>0</v>
      </c>
      <c r="AL25" s="1">
        <v>23</v>
      </c>
      <c r="AM25" s="1">
        <v>1500</v>
      </c>
      <c r="AN25" s="1">
        <v>1500</v>
      </c>
      <c r="AO25" s="1">
        <v>1500</v>
      </c>
      <c r="AP25" s="1">
        <v>-200</v>
      </c>
      <c r="AQ25" s="1">
        <v>-200</v>
      </c>
      <c r="AR25" s="1">
        <v>-200</v>
      </c>
    </row>
    <row r="26">
      <c r="G26" s="4"/>
      <c r="H26" s="4"/>
      <c r="I26" s="4"/>
      <c r="K26" s="5"/>
      <c r="L26" s="5"/>
      <c r="T26">
        <f>SUMPRODUCT(S2:S25,T2:T25)</f>
        <v>6168.1505999999972</v>
      </c>
      <c r="U26">
        <f>SUMPRODUCT(S2:S25,U2:U25)</f>
        <v>6743.3000000000047</v>
      </c>
      <c r="AC26" s="4" t="s">
        <v>11</v>
      </c>
      <c r="AE26" s="4">
        <f>SUM(AE2:AE25)</f>
        <v>376.64444444444496</v>
      </c>
      <c r="AF26" s="5" t="s">
        <v>11</v>
      </c>
      <c r="AH26" s="5">
        <f>SUM(AH2:AH25)</f>
        <v>-619.47220000000596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6743.3000000000002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10</v>
      </c>
      <c r="Z29">
        <v>-619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Q31" s="1"/>
      <c r="R31" s="1"/>
      <c r="S31" s="1"/>
      <c r="T31" s="1"/>
      <c r="Y31" t="s">
        <v>17</v>
      </c>
      <c r="Z31">
        <v>1511</v>
      </c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E35" s="4"/>
      <c r="G35" s="4"/>
      <c r="H35" s="4"/>
      <c r="I35" s="4"/>
      <c r="K35" s="3"/>
      <c r="L35" s="3"/>
      <c r="N35" s="5"/>
      <c r="O35" s="5"/>
      <c r="Q35" s="2"/>
      <c r="R35" s="2"/>
      <c r="V35" s="1"/>
      <c r="W35" s="1"/>
    </row>
    <row r="36">
      <c r="B36" s="4" t="s">
        <v>19</v>
      </c>
      <c r="C36" s="4"/>
      <c r="E36" s="9"/>
      <c r="G36" s="4"/>
      <c r="H36" s="9">
        <v>0.94999999999999996</v>
      </c>
      <c r="I36" s="4"/>
      <c r="K36" s="3"/>
      <c r="L36" s="3"/>
      <c r="N36" s="5"/>
      <c r="O36" s="5"/>
      <c r="Q36" s="2"/>
      <c r="R36" s="2"/>
      <c r="U36" s="9">
        <v>0.050000000000000003</v>
      </c>
      <c r="V36" s="4"/>
      <c r="X36" t="s">
        <v>25</v>
      </c>
    </row>
    <row r="37">
      <c r="B37" s="4" t="s">
        <v>1</v>
      </c>
      <c r="C37" s="4" t="s">
        <v>2</v>
      </c>
      <c r="G37" s="4"/>
      <c r="H37" s="4" t="s">
        <v>1</v>
      </c>
      <c r="I37" s="4" t="s">
        <v>2</v>
      </c>
      <c r="Q37" s="2"/>
      <c r="U37" s="4" t="s">
        <v>1</v>
      </c>
      <c r="V37" s="4" t="s">
        <v>2</v>
      </c>
      <c r="Y37" t="s">
        <v>1</v>
      </c>
      <c r="Z37" t="s">
        <v>2</v>
      </c>
    </row>
    <row r="38">
      <c r="B38">
        <v>1680</v>
      </c>
      <c r="C38">
        <v>-200</v>
      </c>
      <c r="G38" s="4"/>
      <c r="H38" s="4">
        <v>1680</v>
      </c>
      <c r="I38" s="4">
        <v>-200</v>
      </c>
      <c r="L38" t="s">
        <v>1</v>
      </c>
      <c r="M38" t="s">
        <v>2</v>
      </c>
      <c r="Q38" s="2"/>
      <c r="U38" s="4">
        <v>1500</v>
      </c>
      <c r="V38" s="4">
        <v>0</v>
      </c>
      <c r="X38">
        <v>0</v>
      </c>
      <c r="Y38">
        <v>1680</v>
      </c>
      <c r="Z38">
        <v>-200</v>
      </c>
    </row>
    <row r="39">
      <c r="B39">
        <v>1860</v>
      </c>
      <c r="C39">
        <v>-200</v>
      </c>
      <c r="G39" s="4"/>
      <c r="H39" s="4">
        <v>1860</v>
      </c>
      <c r="I39" s="4">
        <v>-200</v>
      </c>
      <c r="K39">
        <v>0</v>
      </c>
      <c r="L39">
        <v>1680</v>
      </c>
      <c r="M39">
        <v>-200</v>
      </c>
      <c r="Q39" s="2"/>
      <c r="U39" s="4">
        <v>1500</v>
      </c>
      <c r="V39" s="4">
        <v>0</v>
      </c>
      <c r="X39">
        <v>1</v>
      </c>
      <c r="Y39">
        <v>1860</v>
      </c>
      <c r="Z39">
        <v>-200</v>
      </c>
    </row>
    <row r="40">
      <c r="B40">
        <v>2040</v>
      </c>
      <c r="C40">
        <v>-200</v>
      </c>
      <c r="G40" s="4"/>
      <c r="H40" s="4">
        <v>2040</v>
      </c>
      <c r="I40" s="4">
        <v>-200</v>
      </c>
      <c r="K40">
        <v>1</v>
      </c>
      <c r="L40">
        <v>1860</v>
      </c>
      <c r="M40">
        <v>-200</v>
      </c>
      <c r="Q40" s="2"/>
      <c r="U40" s="4">
        <v>1277.7777777777801</v>
      </c>
      <c r="V40" s="4">
        <v>200</v>
      </c>
      <c r="X40">
        <v>2</v>
      </c>
      <c r="Y40">
        <v>2040</v>
      </c>
      <c r="Z40">
        <v>-200</v>
      </c>
    </row>
    <row r="41">
      <c r="B41">
        <v>2040</v>
      </c>
      <c r="C41">
        <v>0</v>
      </c>
      <c r="G41" s="4"/>
      <c r="H41" s="4">
        <v>2220</v>
      </c>
      <c r="I41" s="4">
        <v>-200</v>
      </c>
      <c r="K41">
        <v>2</v>
      </c>
      <c r="L41">
        <v>2040</v>
      </c>
      <c r="M41">
        <v>-200</v>
      </c>
      <c r="Q41" s="2"/>
      <c r="U41" s="4">
        <v>1055.5777777777801</v>
      </c>
      <c r="V41" s="4">
        <v>200</v>
      </c>
      <c r="X41">
        <v>3</v>
      </c>
      <c r="Y41">
        <v>2220</v>
      </c>
      <c r="Z41">
        <v>-200</v>
      </c>
    </row>
    <row r="42">
      <c r="B42">
        <v>2040</v>
      </c>
      <c r="C42">
        <v>0</v>
      </c>
      <c r="G42" s="4"/>
      <c r="H42" s="4">
        <v>2400</v>
      </c>
      <c r="I42" s="4">
        <v>-200</v>
      </c>
      <c r="K42">
        <v>3</v>
      </c>
      <c r="L42">
        <v>2220</v>
      </c>
      <c r="M42">
        <v>-200</v>
      </c>
      <c r="Q42" s="2"/>
      <c r="U42" s="4">
        <v>833.37777777777796</v>
      </c>
      <c r="V42" s="4">
        <v>200</v>
      </c>
      <c r="X42">
        <v>4</v>
      </c>
      <c r="Y42">
        <v>2220</v>
      </c>
      <c r="Z42">
        <v>0</v>
      </c>
    </row>
    <row r="43">
      <c r="B43">
        <v>1997.7777777777801</v>
      </c>
      <c r="C43">
        <v>38.000000000000199</v>
      </c>
      <c r="G43" s="4"/>
      <c r="H43" s="4">
        <v>2400</v>
      </c>
      <c r="I43" s="4">
        <v>0</v>
      </c>
      <c r="K43">
        <v>4</v>
      </c>
      <c r="L43">
        <v>1997.7777777777801</v>
      </c>
      <c r="M43">
        <v>200</v>
      </c>
      <c r="Q43" s="2"/>
      <c r="U43" s="4">
        <v>611.17777777777803</v>
      </c>
      <c r="V43" s="4">
        <v>200</v>
      </c>
      <c r="X43">
        <v>5</v>
      </c>
      <c r="Y43">
        <v>2104.7827827800002</v>
      </c>
      <c r="Z43">
        <v>103.695495498</v>
      </c>
    </row>
    <row r="44">
      <c r="B44">
        <v>1775.5777777777801</v>
      </c>
      <c r="C44">
        <v>200</v>
      </c>
      <c r="G44" s="4"/>
      <c r="H44" s="4">
        <v>2177.7777777777801</v>
      </c>
      <c r="I44" s="4">
        <v>200</v>
      </c>
      <c r="K44">
        <v>5</v>
      </c>
      <c r="L44">
        <v>1997.8</v>
      </c>
      <c r="M44">
        <v>0</v>
      </c>
      <c r="Q44" s="2"/>
      <c r="U44" s="4">
        <v>388.97777777777799</v>
      </c>
      <c r="V44" s="4">
        <v>200</v>
      </c>
      <c r="X44">
        <v>6</v>
      </c>
      <c r="Y44">
        <v>1882.5777777777801</v>
      </c>
      <c r="Z44">
        <v>200</v>
      </c>
    </row>
    <row r="45">
      <c r="B45">
        <v>1553.37777777778</v>
      </c>
      <c r="C45">
        <v>200</v>
      </c>
      <c r="G45" s="4"/>
      <c r="H45" s="4">
        <v>2177.8000000000002</v>
      </c>
      <c r="I45" s="4">
        <v>0</v>
      </c>
      <c r="K45">
        <v>6</v>
      </c>
      <c r="L45">
        <v>1997.8</v>
      </c>
      <c r="M45">
        <v>0</v>
      </c>
      <c r="Q45" s="2"/>
      <c r="U45" s="4">
        <v>166.777777777778</v>
      </c>
      <c r="V45" s="4">
        <v>200</v>
      </c>
      <c r="X45">
        <v>7</v>
      </c>
      <c r="Y45">
        <v>1660.37777777778</v>
      </c>
      <c r="Z45">
        <v>200</v>
      </c>
    </row>
    <row r="46">
      <c r="B46">
        <v>1331.17777777778</v>
      </c>
      <c r="C46">
        <v>200</v>
      </c>
      <c r="G46" s="4"/>
      <c r="H46" s="4">
        <v>2177.8000000000002</v>
      </c>
      <c r="I46" s="4">
        <v>0</v>
      </c>
      <c r="K46">
        <v>7</v>
      </c>
      <c r="L46">
        <v>1997.8</v>
      </c>
      <c r="M46">
        <v>0</v>
      </c>
      <c r="Q46" s="2"/>
      <c r="U46" s="4">
        <v>0</v>
      </c>
      <c r="V46" s="4">
        <v>150.12</v>
      </c>
      <c r="X46">
        <v>8</v>
      </c>
      <c r="Y46">
        <v>1639.83015873</v>
      </c>
      <c r="Z46">
        <v>18.512857143000101</v>
      </c>
    </row>
    <row r="47">
      <c r="B47">
        <v>1108.9777777777799</v>
      </c>
      <c r="C47">
        <v>200</v>
      </c>
      <c r="G47" s="4"/>
      <c r="H47" s="4">
        <v>2177.8000000000002</v>
      </c>
      <c r="I47" s="4">
        <v>0</v>
      </c>
      <c r="K47">
        <v>8</v>
      </c>
      <c r="L47">
        <v>1775.5777777777801</v>
      </c>
      <c r="M47">
        <v>200</v>
      </c>
      <c r="Q47" s="2"/>
      <c r="U47" s="4">
        <v>0</v>
      </c>
      <c r="V47" s="4">
        <v>0</v>
      </c>
      <c r="X47">
        <v>9</v>
      </c>
      <c r="Y47">
        <v>1534.5697318</v>
      </c>
      <c r="Z47">
        <v>94.707241379999999</v>
      </c>
    </row>
    <row r="48">
      <c r="B48">
        <v>886.77777777777806</v>
      </c>
      <c r="C48">
        <v>200</v>
      </c>
      <c r="G48" s="4"/>
      <c r="H48" s="4">
        <v>2177.8000000000002</v>
      </c>
      <c r="I48" s="4">
        <v>0</v>
      </c>
      <c r="K48">
        <v>9</v>
      </c>
      <c r="L48">
        <v>1775.5999999999999</v>
      </c>
      <c r="M48">
        <v>0</v>
      </c>
      <c r="Q48" s="2"/>
      <c r="U48" s="4">
        <v>0</v>
      </c>
      <c r="V48" s="4">
        <v>0</v>
      </c>
      <c r="X48">
        <v>10</v>
      </c>
      <c r="Y48">
        <v>1404.21790723</v>
      </c>
      <c r="Z48">
        <v>117.34388349300001</v>
      </c>
    </row>
    <row r="49">
      <c r="B49">
        <v>1044.44444444444</v>
      </c>
      <c r="C49">
        <v>-175.16049382716</v>
      </c>
      <c r="G49" s="4"/>
      <c r="H49" s="4">
        <v>2357.8000000000002</v>
      </c>
      <c r="I49" s="4">
        <v>-200</v>
      </c>
      <c r="K49">
        <v>10</v>
      </c>
      <c r="L49">
        <v>1775.5999999999999</v>
      </c>
      <c r="M49">
        <v>0</v>
      </c>
      <c r="Q49" s="2"/>
      <c r="U49" s="4">
        <v>0</v>
      </c>
      <c r="V49" s="4">
        <v>0</v>
      </c>
      <c r="X49">
        <v>11</v>
      </c>
      <c r="Y49">
        <v>1451.02399356</v>
      </c>
      <c r="Z49">
        <v>-52.026659511111099</v>
      </c>
    </row>
    <row r="50">
      <c r="B50">
        <v>1044.4000000000001</v>
      </c>
      <c r="C50">
        <v>0</v>
      </c>
      <c r="G50" s="4"/>
      <c r="H50" s="4">
        <v>2537.8000000000002</v>
      </c>
      <c r="I50" s="4">
        <v>-200</v>
      </c>
      <c r="K50">
        <v>11</v>
      </c>
      <c r="L50">
        <v>1955.5999999999999</v>
      </c>
      <c r="M50">
        <v>-200</v>
      </c>
      <c r="Q50" s="2"/>
      <c r="U50" s="4">
        <v>0</v>
      </c>
      <c r="V50" s="4">
        <v>0</v>
      </c>
      <c r="X50">
        <v>12</v>
      </c>
      <c r="Y50">
        <v>1451</v>
      </c>
      <c r="Z50">
        <v>0</v>
      </c>
    </row>
    <row r="51">
      <c r="B51">
        <v>1044.4000000000001</v>
      </c>
      <c r="C51">
        <v>0</v>
      </c>
      <c r="G51" s="4"/>
      <c r="H51" s="4">
        <v>2717.8000000000002</v>
      </c>
      <c r="I51" s="4">
        <v>-200</v>
      </c>
      <c r="K51">
        <v>12</v>
      </c>
      <c r="L51">
        <v>2135.5999999999999</v>
      </c>
      <c r="M51">
        <v>-200</v>
      </c>
      <c r="Q51" s="2"/>
      <c r="U51" s="4">
        <v>0</v>
      </c>
      <c r="V51" s="4">
        <v>0</v>
      </c>
      <c r="X51">
        <v>13</v>
      </c>
      <c r="Y51">
        <v>1451</v>
      </c>
      <c r="Z51">
        <v>0</v>
      </c>
    </row>
    <row r="52">
      <c r="B52">
        <v>1224.4000000000001</v>
      </c>
      <c r="C52">
        <v>-200</v>
      </c>
      <c r="G52" s="4"/>
      <c r="H52" s="4">
        <v>2897.8000000000002</v>
      </c>
      <c r="I52" s="4">
        <v>-200</v>
      </c>
      <c r="K52">
        <v>13</v>
      </c>
      <c r="L52">
        <v>2315.5999999999999</v>
      </c>
      <c r="M52">
        <v>-200</v>
      </c>
      <c r="Q52" s="2"/>
      <c r="U52" s="4">
        <v>0</v>
      </c>
      <c r="V52" s="4">
        <v>0</v>
      </c>
      <c r="X52">
        <v>14</v>
      </c>
      <c r="Y52">
        <v>1507.64405113</v>
      </c>
      <c r="Z52">
        <v>-62.937834588888897</v>
      </c>
    </row>
    <row r="53">
      <c r="B53">
        <v>1224.4000000000001</v>
      </c>
      <c r="C53">
        <v>0</v>
      </c>
      <c r="G53" s="4"/>
      <c r="H53" s="4">
        <v>3000</v>
      </c>
      <c r="I53" s="4">
        <v>-113.555555555555</v>
      </c>
      <c r="K53">
        <v>14</v>
      </c>
      <c r="L53">
        <v>2315.5999999999999</v>
      </c>
      <c r="M53">
        <v>0</v>
      </c>
      <c r="Q53" s="2"/>
      <c r="U53" s="4">
        <v>60</v>
      </c>
      <c r="V53" s="4">
        <v>-66.6666666666667</v>
      </c>
      <c r="X53">
        <v>15</v>
      </c>
      <c r="Y53">
        <v>1507.5999999999999</v>
      </c>
      <c r="Z53">
        <v>0</v>
      </c>
    </row>
    <row r="54">
      <c r="B54">
        <v>1002.17777777778</v>
      </c>
      <c r="C54">
        <v>200</v>
      </c>
      <c r="G54" s="4"/>
      <c r="H54" s="4">
        <v>2900</v>
      </c>
      <c r="I54" s="4">
        <v>90.000000000000497</v>
      </c>
      <c r="K54">
        <v>15</v>
      </c>
      <c r="L54">
        <v>2315.5999999999999</v>
      </c>
      <c r="M54">
        <v>0</v>
      </c>
      <c r="Q54" s="2"/>
      <c r="U54" s="4">
        <v>240</v>
      </c>
      <c r="V54" s="4">
        <v>-200</v>
      </c>
      <c r="X54">
        <v>16</v>
      </c>
      <c r="Y54">
        <v>1687.5999999999999</v>
      </c>
      <c r="Z54">
        <v>-200</v>
      </c>
    </row>
    <row r="55">
      <c r="B55">
        <v>779.97777777777799</v>
      </c>
      <c r="C55">
        <v>200</v>
      </c>
      <c r="G55" s="4"/>
      <c r="H55" s="4">
        <v>2700</v>
      </c>
      <c r="I55" s="4">
        <v>180</v>
      </c>
      <c r="K55">
        <v>16</v>
      </c>
      <c r="L55">
        <v>2093.37777777778</v>
      </c>
      <c r="M55">
        <v>200</v>
      </c>
      <c r="Q55" s="2"/>
      <c r="U55" s="4">
        <v>420</v>
      </c>
      <c r="V55" s="4">
        <v>-200</v>
      </c>
      <c r="X55">
        <v>17</v>
      </c>
      <c r="Y55">
        <v>1867.5999999999999</v>
      </c>
      <c r="Z55">
        <v>-200</v>
      </c>
    </row>
    <row r="56">
      <c r="B56">
        <v>600</v>
      </c>
      <c r="C56">
        <v>162</v>
      </c>
      <c r="G56" s="4"/>
      <c r="H56" s="4">
        <v>2500</v>
      </c>
      <c r="I56" s="4">
        <v>180</v>
      </c>
      <c r="K56">
        <v>17</v>
      </c>
      <c r="L56">
        <v>2093.4000000000001</v>
      </c>
      <c r="M56">
        <v>0</v>
      </c>
      <c r="Q56" s="2"/>
      <c r="U56" s="4">
        <v>600</v>
      </c>
      <c r="V56" s="4">
        <v>-200</v>
      </c>
      <c r="X56">
        <v>18</v>
      </c>
      <c r="Y56">
        <v>1867.5999999999999</v>
      </c>
      <c r="Z56">
        <v>0</v>
      </c>
    </row>
    <row r="57">
      <c r="B57">
        <v>780</v>
      </c>
      <c r="C57">
        <v>-200</v>
      </c>
      <c r="G57" s="4"/>
      <c r="H57" s="4">
        <v>2300</v>
      </c>
      <c r="I57" s="4">
        <v>180</v>
      </c>
      <c r="K57">
        <v>18</v>
      </c>
      <c r="L57">
        <v>2273.4000000000001</v>
      </c>
      <c r="M57">
        <v>-200</v>
      </c>
      <c r="Q57" s="2"/>
      <c r="U57" s="4">
        <v>780</v>
      </c>
      <c r="V57" s="4">
        <v>-200</v>
      </c>
      <c r="X57">
        <v>19</v>
      </c>
      <c r="Y57">
        <v>1867.5999999999999</v>
      </c>
      <c r="Z57">
        <v>0</v>
      </c>
    </row>
    <row r="58">
      <c r="B58">
        <v>960</v>
      </c>
      <c r="C58">
        <v>-200</v>
      </c>
      <c r="G58" s="4"/>
      <c r="H58" s="4">
        <v>2100</v>
      </c>
      <c r="I58" s="4">
        <v>180</v>
      </c>
      <c r="K58">
        <v>19</v>
      </c>
      <c r="L58">
        <v>2273.4000000000001</v>
      </c>
      <c r="M58">
        <v>0</v>
      </c>
      <c r="Q58" s="2"/>
      <c r="U58" s="4">
        <v>960</v>
      </c>
      <c r="V58" s="4">
        <v>-200</v>
      </c>
      <c r="X58">
        <v>20</v>
      </c>
      <c r="Y58">
        <v>1867.5999999999999</v>
      </c>
      <c r="Z58">
        <v>0</v>
      </c>
    </row>
    <row r="59">
      <c r="B59">
        <v>1140</v>
      </c>
      <c r="C59">
        <v>-200</v>
      </c>
      <c r="G59" s="4"/>
      <c r="H59" s="4">
        <v>1900</v>
      </c>
      <c r="I59" s="4">
        <v>180</v>
      </c>
      <c r="K59">
        <v>20</v>
      </c>
      <c r="L59">
        <v>2100</v>
      </c>
      <c r="M59">
        <v>156.06</v>
      </c>
      <c r="Q59" s="2"/>
      <c r="U59" s="4">
        <v>1140</v>
      </c>
      <c r="V59" s="4">
        <v>-200</v>
      </c>
      <c r="X59">
        <v>21</v>
      </c>
      <c r="Y59">
        <v>1944.44444444444</v>
      </c>
      <c r="Z59">
        <v>-85.382716049382694</v>
      </c>
    </row>
    <row r="60">
      <c r="B60">
        <v>1320</v>
      </c>
      <c r="C60">
        <v>-200</v>
      </c>
      <c r="G60" s="4"/>
      <c r="H60" s="4">
        <v>1700</v>
      </c>
      <c r="I60" s="4">
        <v>180</v>
      </c>
      <c r="K60">
        <v>21</v>
      </c>
      <c r="L60">
        <v>1900</v>
      </c>
      <c r="M60">
        <v>180</v>
      </c>
      <c r="Q60" s="2"/>
      <c r="U60" s="4">
        <v>1320</v>
      </c>
      <c r="V60" s="4">
        <v>-200</v>
      </c>
      <c r="X60">
        <v>22</v>
      </c>
      <c r="Y60">
        <v>1722.2222222222199</v>
      </c>
      <c r="Z60">
        <v>199.96000000000001</v>
      </c>
    </row>
    <row r="61">
      <c r="B61">
        <v>1500</v>
      </c>
      <c r="C61">
        <v>-200</v>
      </c>
      <c r="G61" s="4"/>
      <c r="H61" s="4">
        <v>1500</v>
      </c>
      <c r="I61" s="4">
        <v>222.222222222222</v>
      </c>
      <c r="K61">
        <v>22</v>
      </c>
      <c r="L61">
        <v>1700</v>
      </c>
      <c r="M61">
        <v>180</v>
      </c>
      <c r="U61" s="4">
        <v>1500</v>
      </c>
      <c r="V61" s="4">
        <v>-200</v>
      </c>
      <c r="X61">
        <v>23</v>
      </c>
      <c r="Y61">
        <v>1500</v>
      </c>
      <c r="Z61">
        <v>246.91358024691399</v>
      </c>
    </row>
    <row r="62">
      <c r="B62" s="4"/>
      <c r="C62" s="4"/>
      <c r="G62" s="4"/>
      <c r="H62" s="4"/>
      <c r="I62" s="4"/>
      <c r="K62">
        <v>23</v>
      </c>
      <c r="L62">
        <v>1500</v>
      </c>
      <c r="M62">
        <v>222.222222222222</v>
      </c>
      <c r="U62" s="4"/>
      <c r="V62" s="4"/>
    </row>
    <row r="63">
      <c r="B63" s="4"/>
      <c r="C63" s="4">
        <v>-6661</v>
      </c>
      <c r="G63" s="4"/>
      <c r="H63" s="4"/>
      <c r="I63" s="4">
        <v>-5438</v>
      </c>
      <c r="U63" s="4"/>
      <c r="V63" s="4">
        <v>-4694</v>
      </c>
      <c r="Z63">
        <v>-1822</v>
      </c>
    </row>
    <row r="64">
      <c r="B64" s="4"/>
      <c r="C64" s="4"/>
      <c r="H64" t="s">
        <v>62</v>
      </c>
    </row>
    <row r="65"/>
    <row r="66">
      <c r="A66" t="s">
        <v>63</v>
      </c>
    </row>
    <row r="67">
      <c r="A67" s="4" t="s">
        <v>19</v>
      </c>
      <c r="B67" s="4"/>
      <c r="F67" s="9">
        <v>0.94999999999999996</v>
      </c>
      <c r="G67" s="4"/>
      <c r="H67" s="4"/>
      <c r="J67" s="9">
        <v>0.050000000000000003</v>
      </c>
      <c r="K67" s="4"/>
      <c r="M67" s="5"/>
      <c r="N67" s="5"/>
      <c r="O67" s="3" t="s">
        <v>25</v>
      </c>
      <c r="T67" s="10"/>
      <c r="U67" t="s">
        <v>26</v>
      </c>
      <c r="Y67" t="s">
        <v>31</v>
      </c>
      <c r="AD67" s="4" t="s">
        <v>26</v>
      </c>
      <c r="AF67" s="4"/>
      <c r="AG67" s="4"/>
      <c r="AH67" s="4" t="s">
        <v>31</v>
      </c>
      <c r="AI67" s="4"/>
      <c r="AJ67" s="4"/>
    </row>
    <row r="68">
      <c r="B68" t="s">
        <v>1</v>
      </c>
      <c r="C68" t="s">
        <v>2</v>
      </c>
      <c r="F68" s="4"/>
      <c r="G68" s="4" t="s">
        <v>1</v>
      </c>
      <c r="H68" s="4" t="s">
        <v>2</v>
      </c>
      <c r="K68" t="s">
        <v>1</v>
      </c>
      <c r="L68" t="s">
        <v>2</v>
      </c>
      <c r="P68" t="s">
        <v>1</v>
      </c>
      <c r="Q68" t="s">
        <v>2</v>
      </c>
      <c r="U68" t="s">
        <v>1</v>
      </c>
      <c r="V68" t="s">
        <v>2</v>
      </c>
      <c r="Y68" t="s">
        <v>1</v>
      </c>
      <c r="Z68" t="s">
        <v>2</v>
      </c>
      <c r="AD68" s="4" t="s">
        <v>1</v>
      </c>
      <c r="AE68" s="4" t="s">
        <v>2</v>
      </c>
      <c r="AF68" s="4"/>
      <c r="AG68" s="4"/>
      <c r="AH68" s="4" t="s">
        <v>1</v>
      </c>
      <c r="AI68" s="4" t="s">
        <v>2</v>
      </c>
      <c r="AJ68" s="4"/>
    </row>
    <row r="69">
      <c r="A69">
        <v>0</v>
      </c>
      <c r="B69">
        <v>1680</v>
      </c>
      <c r="C69">
        <v>-200</v>
      </c>
      <c r="F69" s="4">
        <v>0</v>
      </c>
      <c r="G69" s="4">
        <v>1680</v>
      </c>
      <c r="H69" s="4">
        <v>-200</v>
      </c>
      <c r="J69">
        <v>0</v>
      </c>
      <c r="K69">
        <v>1500</v>
      </c>
      <c r="L69">
        <v>0</v>
      </c>
      <c r="O69">
        <v>0</v>
      </c>
      <c r="P69">
        <v>1680</v>
      </c>
      <c r="Q69">
        <v>-200</v>
      </c>
      <c r="T69">
        <v>0</v>
      </c>
      <c r="U69">
        <v>1680</v>
      </c>
      <c r="V69">
        <v>-200</v>
      </c>
      <c r="X69">
        <v>0</v>
      </c>
      <c r="Y69">
        <v>1680</v>
      </c>
      <c r="Z69">
        <v>-200</v>
      </c>
      <c r="AC69" s="4">
        <v>0</v>
      </c>
      <c r="AD69" s="4">
        <v>1680</v>
      </c>
      <c r="AE69" s="4">
        <v>-200</v>
      </c>
      <c r="AF69" s="4"/>
      <c r="AG69" s="4">
        <v>0</v>
      </c>
      <c r="AH69" s="4">
        <v>1680</v>
      </c>
      <c r="AI69" s="4">
        <v>-200</v>
      </c>
      <c r="AJ69" s="4"/>
    </row>
    <row r="70">
      <c r="A70">
        <v>1</v>
      </c>
      <c r="B70">
        <v>1860</v>
      </c>
      <c r="C70">
        <v>-200</v>
      </c>
      <c r="F70" s="4">
        <v>1</v>
      </c>
      <c r="G70" s="4">
        <v>1860</v>
      </c>
      <c r="H70" s="4">
        <v>-200</v>
      </c>
      <c r="J70">
        <v>1</v>
      </c>
      <c r="K70">
        <v>1680</v>
      </c>
      <c r="L70">
        <v>-200</v>
      </c>
      <c r="O70">
        <v>1</v>
      </c>
      <c r="P70">
        <v>1860</v>
      </c>
      <c r="Q70">
        <v>-200</v>
      </c>
      <c r="T70">
        <v>1</v>
      </c>
      <c r="U70">
        <v>1860</v>
      </c>
      <c r="V70">
        <v>-200</v>
      </c>
      <c r="X70">
        <v>1</v>
      </c>
      <c r="Y70">
        <v>1860</v>
      </c>
      <c r="Z70">
        <v>-200</v>
      </c>
      <c r="AC70" s="4">
        <v>1</v>
      </c>
      <c r="AD70" s="4">
        <v>1860</v>
      </c>
      <c r="AE70" s="4">
        <v>-200</v>
      </c>
      <c r="AF70" s="4"/>
      <c r="AG70" s="4">
        <v>1</v>
      </c>
      <c r="AH70" s="4">
        <v>1860</v>
      </c>
      <c r="AI70" s="4">
        <v>-200</v>
      </c>
      <c r="AJ70" s="4"/>
    </row>
    <row r="71">
      <c r="A71">
        <v>2</v>
      </c>
      <c r="B71">
        <v>2040</v>
      </c>
      <c r="C71">
        <v>-200</v>
      </c>
      <c r="F71" s="4">
        <v>2</v>
      </c>
      <c r="G71" s="4">
        <v>2040</v>
      </c>
      <c r="H71" s="4">
        <v>-200</v>
      </c>
      <c r="J71">
        <v>2</v>
      </c>
      <c r="K71">
        <v>1860</v>
      </c>
      <c r="L71">
        <v>-200</v>
      </c>
      <c r="O71">
        <v>2</v>
      </c>
      <c r="P71">
        <v>2040</v>
      </c>
      <c r="Q71">
        <v>-200</v>
      </c>
      <c r="T71">
        <v>2</v>
      </c>
      <c r="U71">
        <v>2040</v>
      </c>
      <c r="V71">
        <v>-200</v>
      </c>
      <c r="X71">
        <v>2</v>
      </c>
      <c r="Y71">
        <v>2040</v>
      </c>
      <c r="Z71">
        <v>-200</v>
      </c>
      <c r="AC71" s="4">
        <v>2</v>
      </c>
      <c r="AD71" s="4">
        <v>2040</v>
      </c>
      <c r="AE71" s="4">
        <v>-200</v>
      </c>
      <c r="AF71" s="4"/>
      <c r="AG71" s="4">
        <v>2</v>
      </c>
      <c r="AH71" s="4">
        <v>2040</v>
      </c>
      <c r="AI71" s="4">
        <v>-200</v>
      </c>
      <c r="AJ71" s="4"/>
    </row>
    <row r="72">
      <c r="A72">
        <v>3</v>
      </c>
      <c r="B72">
        <v>2220</v>
      </c>
      <c r="C72">
        <v>-200</v>
      </c>
      <c r="F72" s="4">
        <v>3</v>
      </c>
      <c r="G72" s="4">
        <v>2220</v>
      </c>
      <c r="H72" s="4">
        <v>-200</v>
      </c>
      <c r="J72">
        <v>3</v>
      </c>
      <c r="K72">
        <v>1860</v>
      </c>
      <c r="L72">
        <v>0</v>
      </c>
      <c r="O72">
        <v>3</v>
      </c>
      <c r="P72">
        <v>2220</v>
      </c>
      <c r="Q72">
        <v>-200</v>
      </c>
      <c r="T72">
        <v>3</v>
      </c>
      <c r="U72">
        <v>2220</v>
      </c>
      <c r="V72">
        <v>-200</v>
      </c>
      <c r="X72">
        <v>3</v>
      </c>
      <c r="Y72">
        <v>2220</v>
      </c>
      <c r="Z72">
        <v>-200</v>
      </c>
      <c r="AC72" s="4">
        <v>3</v>
      </c>
      <c r="AD72" s="4">
        <v>2220</v>
      </c>
      <c r="AE72" s="4">
        <v>-200</v>
      </c>
      <c r="AF72" s="4"/>
      <c r="AG72" s="4">
        <v>3</v>
      </c>
      <c r="AH72" s="4">
        <v>2220</v>
      </c>
      <c r="AI72" s="4">
        <v>-200</v>
      </c>
      <c r="AJ72" s="4"/>
    </row>
    <row r="73">
      <c r="A73">
        <v>4</v>
      </c>
      <c r="B73">
        <v>2220</v>
      </c>
      <c r="C73">
        <v>0</v>
      </c>
      <c r="F73" s="4">
        <v>4</v>
      </c>
      <c r="G73" s="4">
        <v>2400</v>
      </c>
      <c r="H73" s="4">
        <v>-200</v>
      </c>
      <c r="J73">
        <v>4</v>
      </c>
      <c r="K73">
        <v>1860</v>
      </c>
      <c r="L73">
        <v>0</v>
      </c>
      <c r="O73">
        <v>4</v>
      </c>
      <c r="P73">
        <v>2220</v>
      </c>
      <c r="Q73">
        <v>0</v>
      </c>
      <c r="T73">
        <v>4</v>
      </c>
      <c r="U73">
        <v>2400</v>
      </c>
      <c r="V73">
        <v>-200</v>
      </c>
      <c r="X73">
        <v>4</v>
      </c>
      <c r="Y73">
        <v>2400</v>
      </c>
      <c r="Z73">
        <v>-200</v>
      </c>
      <c r="AC73" s="4">
        <v>4</v>
      </c>
      <c r="AD73" s="4">
        <v>2400</v>
      </c>
      <c r="AE73" s="4">
        <v>-200</v>
      </c>
      <c r="AF73" s="4"/>
      <c r="AG73" s="4">
        <v>4</v>
      </c>
      <c r="AH73" s="4">
        <v>2400</v>
      </c>
      <c r="AI73" s="4">
        <v>-200</v>
      </c>
      <c r="AJ73" s="4"/>
    </row>
    <row r="74">
      <c r="A74">
        <v>5</v>
      </c>
      <c r="B74">
        <v>1997.7777777777801</v>
      </c>
      <c r="C74">
        <v>200</v>
      </c>
      <c r="F74" s="4">
        <v>5</v>
      </c>
      <c r="G74" s="4">
        <v>2400</v>
      </c>
      <c r="H74" s="4">
        <v>0</v>
      </c>
      <c r="J74">
        <v>5</v>
      </c>
      <c r="K74">
        <v>1637.7777777777801</v>
      </c>
      <c r="L74">
        <v>200</v>
      </c>
      <c r="O74">
        <v>5</v>
      </c>
      <c r="P74">
        <v>1997.7777777777801</v>
      </c>
      <c r="Q74">
        <v>200</v>
      </c>
      <c r="T74">
        <v>5</v>
      </c>
      <c r="U74">
        <v>2400</v>
      </c>
      <c r="V74">
        <v>0</v>
      </c>
      <c r="X74">
        <v>5</v>
      </c>
      <c r="Y74">
        <v>2400</v>
      </c>
      <c r="Z74">
        <v>0</v>
      </c>
      <c r="AC74" s="4">
        <v>5</v>
      </c>
      <c r="AD74" s="4">
        <v>2400</v>
      </c>
      <c r="AE74" s="4">
        <v>0</v>
      </c>
      <c r="AF74" s="4"/>
      <c r="AG74" s="4">
        <v>5</v>
      </c>
      <c r="AH74" s="4">
        <v>2400</v>
      </c>
      <c r="AI74" s="4">
        <v>0</v>
      </c>
      <c r="AJ74" s="4"/>
    </row>
    <row r="75">
      <c r="A75">
        <v>6</v>
      </c>
      <c r="B75">
        <v>1775.5777777777801</v>
      </c>
      <c r="C75">
        <v>200</v>
      </c>
      <c r="F75" s="4">
        <v>6</v>
      </c>
      <c r="G75" s="4">
        <v>2400</v>
      </c>
      <c r="H75" s="4">
        <v>0</v>
      </c>
      <c r="J75">
        <v>6</v>
      </c>
      <c r="K75">
        <v>1415.5777777777801</v>
      </c>
      <c r="L75">
        <v>200</v>
      </c>
      <c r="O75">
        <v>6</v>
      </c>
      <c r="P75">
        <v>1775.5777777777801</v>
      </c>
      <c r="Q75">
        <v>200</v>
      </c>
      <c r="T75">
        <v>6</v>
      </c>
      <c r="U75">
        <v>2177.7777777777801</v>
      </c>
      <c r="V75">
        <v>200</v>
      </c>
      <c r="X75">
        <v>6</v>
      </c>
      <c r="Y75">
        <v>2177.7777777777801</v>
      </c>
      <c r="Z75">
        <v>200</v>
      </c>
      <c r="AC75" s="4">
        <v>6</v>
      </c>
      <c r="AD75" s="4">
        <v>2177.7777777777801</v>
      </c>
      <c r="AE75" s="4">
        <v>200</v>
      </c>
      <c r="AF75" s="4"/>
      <c r="AG75" s="4">
        <v>6</v>
      </c>
      <c r="AH75" s="4">
        <v>2177.7777777777801</v>
      </c>
      <c r="AI75" s="4">
        <v>200</v>
      </c>
      <c r="AJ75" s="4"/>
    </row>
    <row r="76">
      <c r="A76">
        <v>7</v>
      </c>
      <c r="B76">
        <v>1553.37777777778</v>
      </c>
      <c r="C76">
        <v>200</v>
      </c>
      <c r="F76" s="4">
        <v>7</v>
      </c>
      <c r="G76" s="4">
        <v>2400</v>
      </c>
      <c r="H76" s="4">
        <v>0</v>
      </c>
      <c r="J76">
        <v>7</v>
      </c>
      <c r="K76">
        <v>1373.3555555555599</v>
      </c>
      <c r="L76">
        <v>38.019999999999897</v>
      </c>
      <c r="O76">
        <v>7</v>
      </c>
      <c r="P76">
        <v>1553.37777777778</v>
      </c>
      <c r="Q76">
        <v>200</v>
      </c>
      <c r="T76">
        <v>7</v>
      </c>
      <c r="U76">
        <v>2177.8000000000002</v>
      </c>
      <c r="V76">
        <v>0</v>
      </c>
      <c r="X76">
        <v>7</v>
      </c>
      <c r="Y76">
        <v>2177.8000000000002</v>
      </c>
      <c r="Z76">
        <v>0</v>
      </c>
      <c r="AC76" s="4">
        <v>7</v>
      </c>
      <c r="AD76" s="4">
        <v>2177.8000000000002</v>
      </c>
      <c r="AE76" s="4">
        <v>0</v>
      </c>
      <c r="AF76" s="4"/>
      <c r="AG76" s="4">
        <v>7</v>
      </c>
      <c r="AH76" s="4">
        <v>2177.8000000000002</v>
      </c>
      <c r="AI76" s="4">
        <v>0</v>
      </c>
      <c r="AJ76" s="4"/>
    </row>
    <row r="77">
      <c r="A77">
        <v>8</v>
      </c>
      <c r="B77">
        <v>1553.4000000000001</v>
      </c>
      <c r="C77">
        <v>0</v>
      </c>
      <c r="F77" s="4">
        <v>8</v>
      </c>
      <c r="G77" s="4">
        <v>2400</v>
      </c>
      <c r="H77" s="4">
        <v>0</v>
      </c>
      <c r="J77">
        <v>8</v>
      </c>
      <c r="K77">
        <v>1373.37777777778</v>
      </c>
      <c r="L77">
        <v>0.020000000000322898</v>
      </c>
      <c r="O77">
        <v>8</v>
      </c>
      <c r="P77">
        <v>1553.4000000000001</v>
      </c>
      <c r="Q77">
        <v>0</v>
      </c>
      <c r="T77">
        <v>8</v>
      </c>
      <c r="U77">
        <v>2177.8000000000002</v>
      </c>
      <c r="V77">
        <v>0</v>
      </c>
      <c r="X77">
        <v>8</v>
      </c>
      <c r="Y77">
        <v>2177.8000000000002</v>
      </c>
      <c r="Z77">
        <v>0</v>
      </c>
      <c r="AC77" s="4">
        <v>8</v>
      </c>
      <c r="AD77" s="4">
        <v>2177.8000000000002</v>
      </c>
      <c r="AE77" s="4">
        <v>0</v>
      </c>
      <c r="AF77" s="4"/>
      <c r="AG77" s="4">
        <v>8</v>
      </c>
      <c r="AH77" s="4">
        <v>2177.8000000000002</v>
      </c>
      <c r="AI77" s="4">
        <v>0</v>
      </c>
      <c r="AJ77" s="4"/>
    </row>
    <row r="78">
      <c r="A78">
        <v>9</v>
      </c>
      <c r="B78">
        <v>1553.4000000000001</v>
      </c>
      <c r="C78">
        <v>0</v>
      </c>
      <c r="F78" s="4">
        <v>9</v>
      </c>
      <c r="G78" s="4">
        <v>2400</v>
      </c>
      <c r="H78" s="4">
        <v>0</v>
      </c>
      <c r="J78">
        <v>9</v>
      </c>
      <c r="K78">
        <v>1331.17777777778</v>
      </c>
      <c r="L78">
        <v>38</v>
      </c>
      <c r="O78">
        <v>9</v>
      </c>
      <c r="P78">
        <v>1553.4000000000001</v>
      </c>
      <c r="Q78">
        <v>0</v>
      </c>
      <c r="T78">
        <v>9</v>
      </c>
      <c r="U78">
        <v>2177.8000000000002</v>
      </c>
      <c r="V78">
        <v>0</v>
      </c>
      <c r="X78">
        <v>9</v>
      </c>
      <c r="Y78">
        <v>2177.8000000000002</v>
      </c>
      <c r="Z78">
        <v>0</v>
      </c>
      <c r="AC78" s="4">
        <v>9</v>
      </c>
      <c r="AD78" s="4">
        <v>2177.8000000000002</v>
      </c>
      <c r="AE78" s="4">
        <v>0</v>
      </c>
      <c r="AF78" s="4"/>
      <c r="AG78" s="4">
        <v>9</v>
      </c>
      <c r="AH78" s="4">
        <v>2177.8000000000002</v>
      </c>
      <c r="AI78" s="4">
        <v>0</v>
      </c>
      <c r="AJ78" s="4"/>
    </row>
    <row r="79">
      <c r="A79">
        <v>10</v>
      </c>
      <c r="B79">
        <v>1553.4000000000001</v>
      </c>
      <c r="C79">
        <v>0</v>
      </c>
      <c r="F79" s="4">
        <v>10</v>
      </c>
      <c r="G79" s="4">
        <v>2580</v>
      </c>
      <c r="H79" s="4">
        <v>-200</v>
      </c>
      <c r="J79">
        <v>10</v>
      </c>
      <c r="K79">
        <v>1108.9777777777799</v>
      </c>
      <c r="L79">
        <v>200</v>
      </c>
      <c r="O79">
        <v>10</v>
      </c>
      <c r="P79">
        <v>1553.4000000000001</v>
      </c>
      <c r="Q79">
        <v>0</v>
      </c>
      <c r="T79">
        <v>10</v>
      </c>
      <c r="U79">
        <v>2177.8000000000002</v>
      </c>
      <c r="V79">
        <v>0</v>
      </c>
      <c r="X79">
        <v>10</v>
      </c>
      <c r="Y79">
        <v>2177.8000000000002</v>
      </c>
      <c r="Z79">
        <v>0</v>
      </c>
      <c r="AC79" s="4">
        <v>10</v>
      </c>
      <c r="AD79" s="4">
        <v>2177.8000000000002</v>
      </c>
      <c r="AE79" s="4">
        <v>0</v>
      </c>
      <c r="AF79" s="4"/>
      <c r="AG79" s="4">
        <v>10</v>
      </c>
      <c r="AH79" s="4">
        <v>2177.8000000000002</v>
      </c>
      <c r="AI79" s="4">
        <v>0</v>
      </c>
      <c r="AJ79" s="4"/>
    </row>
    <row r="80">
      <c r="A80">
        <v>11</v>
      </c>
      <c r="B80">
        <v>1733.4000000000001</v>
      </c>
      <c r="C80">
        <v>-200</v>
      </c>
      <c r="F80" s="4">
        <v>11</v>
      </c>
      <c r="G80" s="4">
        <v>2760</v>
      </c>
      <c r="H80" s="4">
        <v>-200</v>
      </c>
      <c r="J80">
        <v>11</v>
      </c>
      <c r="K80">
        <v>1109</v>
      </c>
      <c r="L80">
        <v>0</v>
      </c>
      <c r="O80">
        <v>11</v>
      </c>
      <c r="P80">
        <v>1553.4000000000001</v>
      </c>
      <c r="Q80">
        <v>0</v>
      </c>
      <c r="T80">
        <v>11</v>
      </c>
      <c r="U80">
        <v>2357.8000000000002</v>
      </c>
      <c r="V80">
        <v>-200</v>
      </c>
      <c r="X80">
        <v>11</v>
      </c>
      <c r="Y80">
        <v>2357.8000000000002</v>
      </c>
      <c r="Z80">
        <v>-200</v>
      </c>
      <c r="AC80" s="4">
        <v>11</v>
      </c>
      <c r="AD80" s="4">
        <v>2357.8000000000002</v>
      </c>
      <c r="AE80" s="4">
        <v>-200</v>
      </c>
      <c r="AF80" s="4"/>
      <c r="AG80" s="4">
        <v>11</v>
      </c>
      <c r="AH80" s="4">
        <v>2357.8000000000002</v>
      </c>
      <c r="AI80" s="4">
        <v>-200</v>
      </c>
      <c r="AJ80" s="4"/>
    </row>
    <row r="81">
      <c r="A81">
        <v>12</v>
      </c>
      <c r="B81">
        <v>1913.4000000000001</v>
      </c>
      <c r="C81">
        <v>-200</v>
      </c>
      <c r="F81" s="4">
        <v>12</v>
      </c>
      <c r="G81" s="4">
        <v>2940</v>
      </c>
      <c r="H81" s="4">
        <v>-200</v>
      </c>
      <c r="J81">
        <v>12</v>
      </c>
      <c r="K81">
        <v>1109</v>
      </c>
      <c r="L81">
        <v>0</v>
      </c>
      <c r="O81">
        <v>12</v>
      </c>
      <c r="P81">
        <v>1553.4000000000001</v>
      </c>
      <c r="Q81">
        <v>0</v>
      </c>
      <c r="T81">
        <v>12</v>
      </c>
      <c r="U81">
        <v>2537.8000000000002</v>
      </c>
      <c r="V81">
        <v>-200</v>
      </c>
      <c r="X81">
        <v>12</v>
      </c>
      <c r="Y81">
        <v>2537.8000000000002</v>
      </c>
      <c r="Z81">
        <v>-200</v>
      </c>
      <c r="AC81" s="4">
        <v>12</v>
      </c>
      <c r="AD81" s="4">
        <v>2537.8000000000002</v>
      </c>
      <c r="AE81" s="4">
        <v>-200</v>
      </c>
      <c r="AF81" s="4"/>
      <c r="AG81" s="4">
        <v>12</v>
      </c>
      <c r="AH81" s="4">
        <v>2537.8000000000002</v>
      </c>
      <c r="AI81" s="4">
        <v>-200</v>
      </c>
      <c r="AJ81" s="4"/>
    </row>
    <row r="82">
      <c r="A82">
        <v>13</v>
      </c>
      <c r="B82">
        <v>1913.4000000000001</v>
      </c>
      <c r="C82">
        <v>0</v>
      </c>
      <c r="F82" s="4">
        <v>13</v>
      </c>
      <c r="G82" s="4">
        <v>3000</v>
      </c>
      <c r="H82" s="4">
        <v>-66.6666666666667</v>
      </c>
      <c r="J82">
        <v>13</v>
      </c>
      <c r="K82">
        <v>886.77777777777806</v>
      </c>
      <c r="L82">
        <v>200</v>
      </c>
      <c r="O82">
        <v>13</v>
      </c>
      <c r="P82">
        <v>1553.4000000000001</v>
      </c>
      <c r="Q82">
        <v>0</v>
      </c>
      <c r="T82">
        <v>13</v>
      </c>
      <c r="U82">
        <v>2537.8000000000002</v>
      </c>
      <c r="V82">
        <v>0</v>
      </c>
      <c r="X82">
        <v>13</v>
      </c>
      <c r="Y82">
        <v>2537.8000000000002</v>
      </c>
      <c r="Z82">
        <v>0</v>
      </c>
      <c r="AC82" s="4">
        <v>13</v>
      </c>
      <c r="AD82" s="4">
        <v>2537.8000000000002</v>
      </c>
      <c r="AE82" s="4">
        <v>0</v>
      </c>
      <c r="AF82" s="4"/>
      <c r="AG82" s="4">
        <v>13</v>
      </c>
      <c r="AH82" s="4">
        <v>2537.8000000000002</v>
      </c>
      <c r="AI82" s="4">
        <v>0</v>
      </c>
      <c r="AJ82" s="4"/>
    </row>
    <row r="83">
      <c r="A83">
        <v>14</v>
      </c>
      <c r="B83">
        <v>2093.4000000000001</v>
      </c>
      <c r="C83">
        <v>-200</v>
      </c>
      <c r="F83" s="4">
        <v>14</v>
      </c>
      <c r="G83" s="4">
        <v>3000</v>
      </c>
      <c r="H83" s="4">
        <v>4.5474735088646402e-13</v>
      </c>
      <c r="J83">
        <v>14</v>
      </c>
      <c r="K83">
        <v>1066.8</v>
      </c>
      <c r="L83">
        <v>-200</v>
      </c>
      <c r="O83">
        <v>14</v>
      </c>
      <c r="P83">
        <v>1553.4000000000001</v>
      </c>
      <c r="Q83">
        <v>0</v>
      </c>
      <c r="T83">
        <v>14</v>
      </c>
      <c r="U83">
        <v>2717.8000000000002</v>
      </c>
      <c r="V83">
        <v>-200</v>
      </c>
      <c r="X83">
        <v>14</v>
      </c>
      <c r="Y83">
        <v>2717.8000000000002</v>
      </c>
      <c r="Z83">
        <v>-200</v>
      </c>
      <c r="AC83" s="4">
        <v>14</v>
      </c>
      <c r="AD83" s="4">
        <v>2717.8000000000002</v>
      </c>
      <c r="AE83" s="4">
        <v>-200</v>
      </c>
      <c r="AF83" s="4"/>
      <c r="AG83" s="4">
        <v>14</v>
      </c>
      <c r="AH83" s="4">
        <v>2717.8000000000002</v>
      </c>
      <c r="AI83" s="4">
        <v>-200</v>
      </c>
      <c r="AJ83" s="4"/>
    </row>
    <row r="84">
      <c r="A84">
        <v>15</v>
      </c>
      <c r="B84">
        <v>2273.4000000000001</v>
      </c>
      <c r="C84">
        <v>-200</v>
      </c>
      <c r="F84" s="4">
        <v>15</v>
      </c>
      <c r="G84" s="4">
        <v>3000</v>
      </c>
      <c r="H84" s="4">
        <v>4.5474735088646402e-13</v>
      </c>
      <c r="J84">
        <v>15</v>
      </c>
      <c r="K84">
        <v>844.57777777777801</v>
      </c>
      <c r="L84">
        <v>200</v>
      </c>
      <c r="O84">
        <v>15</v>
      </c>
      <c r="P84">
        <v>1553.4000000000001</v>
      </c>
      <c r="Q84">
        <v>0</v>
      </c>
      <c r="T84">
        <v>15</v>
      </c>
      <c r="U84">
        <v>2717.8000000000002</v>
      </c>
      <c r="V84">
        <v>0</v>
      </c>
      <c r="X84">
        <v>15</v>
      </c>
      <c r="Y84">
        <v>2897.8000000000002</v>
      </c>
      <c r="Z84">
        <v>-200</v>
      </c>
      <c r="AC84" s="4">
        <v>15</v>
      </c>
      <c r="AD84" s="4">
        <v>2717.8000000000002</v>
      </c>
      <c r="AE84" s="4">
        <v>0</v>
      </c>
      <c r="AF84" s="4"/>
      <c r="AG84" s="4">
        <v>15</v>
      </c>
      <c r="AH84" s="4">
        <v>2897.8000000000002</v>
      </c>
      <c r="AI84" s="4">
        <v>-200</v>
      </c>
      <c r="AJ84" s="4"/>
    </row>
    <row r="85">
      <c r="A85">
        <v>16</v>
      </c>
      <c r="B85">
        <v>2273.4000000000001</v>
      </c>
      <c r="C85">
        <v>0</v>
      </c>
      <c r="F85" s="4">
        <v>16</v>
      </c>
      <c r="G85" s="4">
        <v>2900</v>
      </c>
      <c r="H85" s="4">
        <v>90.000000000000497</v>
      </c>
      <c r="J85">
        <v>16</v>
      </c>
      <c r="K85">
        <v>844.60000000000002</v>
      </c>
      <c r="L85">
        <v>0</v>
      </c>
      <c r="O85">
        <v>16</v>
      </c>
      <c r="P85">
        <v>1553.4000000000001</v>
      </c>
      <c r="Q85">
        <v>0</v>
      </c>
      <c r="T85">
        <v>16</v>
      </c>
      <c r="U85">
        <v>2897.8000000000002</v>
      </c>
      <c r="V85">
        <v>-200</v>
      </c>
      <c r="X85">
        <v>16</v>
      </c>
      <c r="Y85">
        <v>3000</v>
      </c>
      <c r="Z85">
        <v>-113.555555555555</v>
      </c>
      <c r="AC85" s="4">
        <v>16</v>
      </c>
      <c r="AD85" s="4">
        <v>2897.8000000000002</v>
      </c>
      <c r="AE85" s="4">
        <v>-200</v>
      </c>
      <c r="AF85" s="4"/>
      <c r="AG85" s="4">
        <v>16</v>
      </c>
      <c r="AH85" s="4">
        <v>2900</v>
      </c>
      <c r="AI85" s="4">
        <v>-2.4444444444442399</v>
      </c>
      <c r="AJ85" s="4"/>
    </row>
    <row r="86">
      <c r="A86">
        <v>17</v>
      </c>
      <c r="B86">
        <v>2453.4000000000001</v>
      </c>
      <c r="C86">
        <v>-200</v>
      </c>
      <c r="F86" s="4">
        <v>17</v>
      </c>
      <c r="G86" s="4">
        <v>2700</v>
      </c>
      <c r="H86" s="4">
        <v>180</v>
      </c>
      <c r="J86">
        <v>17</v>
      </c>
      <c r="K86">
        <v>844.60000000000002</v>
      </c>
      <c r="L86">
        <v>0</v>
      </c>
      <c r="O86">
        <v>17</v>
      </c>
      <c r="P86">
        <v>1553.4000000000001</v>
      </c>
      <c r="Q86">
        <v>0</v>
      </c>
      <c r="T86">
        <v>17</v>
      </c>
      <c r="U86">
        <v>3000</v>
      </c>
      <c r="V86">
        <v>-113.555555555555</v>
      </c>
      <c r="X86">
        <v>17</v>
      </c>
      <c r="Y86">
        <v>3000</v>
      </c>
      <c r="Z86">
        <v>4.5474735088646402e-13</v>
      </c>
      <c r="AC86" s="4">
        <v>17</v>
      </c>
      <c r="AD86" s="4">
        <v>2700</v>
      </c>
      <c r="AE86" s="4">
        <v>178.02000000000001</v>
      </c>
      <c r="AF86" s="4"/>
      <c r="AG86" s="4">
        <v>17</v>
      </c>
      <c r="AH86" s="4">
        <v>2700</v>
      </c>
      <c r="AI86" s="4">
        <v>180</v>
      </c>
      <c r="AJ86" s="4"/>
    </row>
    <row r="87">
      <c r="A87">
        <v>18</v>
      </c>
      <c r="B87">
        <v>2453.4000000000001</v>
      </c>
      <c r="C87">
        <v>0</v>
      </c>
      <c r="F87" s="4">
        <v>18</v>
      </c>
      <c r="G87" s="4">
        <v>2500</v>
      </c>
      <c r="H87" s="4">
        <v>180</v>
      </c>
      <c r="J87">
        <v>18</v>
      </c>
      <c r="K87">
        <v>622.37777777777796</v>
      </c>
      <c r="L87">
        <v>200</v>
      </c>
      <c r="O87">
        <v>18</v>
      </c>
      <c r="P87">
        <v>1553.4000000000001</v>
      </c>
      <c r="Q87">
        <v>0</v>
      </c>
      <c r="T87">
        <v>18</v>
      </c>
      <c r="U87">
        <v>3000</v>
      </c>
      <c r="V87">
        <v>4.5474735088646402e-13</v>
      </c>
      <c r="X87">
        <v>18</v>
      </c>
      <c r="Y87">
        <v>3000</v>
      </c>
      <c r="Z87">
        <v>4.5474735088646402e-13</v>
      </c>
      <c r="AC87" s="4">
        <v>18</v>
      </c>
      <c r="AD87" s="4">
        <v>2500</v>
      </c>
      <c r="AE87" s="4">
        <v>180</v>
      </c>
      <c r="AF87" s="4"/>
      <c r="AG87" s="4">
        <v>18</v>
      </c>
      <c r="AH87" s="4">
        <v>2500</v>
      </c>
      <c r="AI87" s="4">
        <v>180</v>
      </c>
      <c r="AJ87" s="4"/>
    </row>
    <row r="88">
      <c r="A88">
        <v>19</v>
      </c>
      <c r="B88">
        <v>2453.4000000000001</v>
      </c>
      <c r="C88">
        <v>0</v>
      </c>
      <c r="F88" s="4">
        <v>19</v>
      </c>
      <c r="G88" s="4">
        <v>2300</v>
      </c>
      <c r="H88" s="4">
        <v>180</v>
      </c>
      <c r="J88">
        <v>19</v>
      </c>
      <c r="K88">
        <v>780</v>
      </c>
      <c r="L88">
        <v>-175.111111111111</v>
      </c>
      <c r="O88">
        <v>19</v>
      </c>
      <c r="P88">
        <v>1331.17777777778</v>
      </c>
      <c r="Q88">
        <v>200</v>
      </c>
      <c r="T88">
        <v>19</v>
      </c>
      <c r="U88">
        <v>3000</v>
      </c>
      <c r="V88">
        <v>4.5474735088646402e-13</v>
      </c>
      <c r="X88">
        <v>19</v>
      </c>
      <c r="Y88">
        <v>3000</v>
      </c>
      <c r="Z88">
        <v>4.5474735088646402e-13</v>
      </c>
      <c r="AC88" s="4">
        <v>19</v>
      </c>
      <c r="AD88" s="4">
        <v>2300</v>
      </c>
      <c r="AE88" s="4">
        <v>180</v>
      </c>
      <c r="AF88" s="4"/>
      <c r="AG88" s="4">
        <v>19</v>
      </c>
      <c r="AH88" s="4">
        <v>2300</v>
      </c>
      <c r="AI88" s="4">
        <v>180</v>
      </c>
      <c r="AJ88" s="4"/>
    </row>
    <row r="89">
      <c r="A89">
        <v>20</v>
      </c>
      <c r="B89">
        <v>2453.4000000000001</v>
      </c>
      <c r="C89">
        <v>0</v>
      </c>
      <c r="F89" s="4">
        <v>20</v>
      </c>
      <c r="G89" s="4">
        <v>2100</v>
      </c>
      <c r="H89" s="4">
        <v>180</v>
      </c>
      <c r="J89">
        <v>20</v>
      </c>
      <c r="K89">
        <v>960</v>
      </c>
      <c r="L89">
        <v>-200</v>
      </c>
      <c r="O89">
        <v>20</v>
      </c>
      <c r="P89">
        <v>1331.2</v>
      </c>
      <c r="Q89">
        <v>0</v>
      </c>
      <c r="T89">
        <v>20</v>
      </c>
      <c r="U89">
        <v>3000</v>
      </c>
      <c r="V89">
        <v>4.5474735088646402e-13</v>
      </c>
      <c r="X89">
        <v>20</v>
      </c>
      <c r="Y89">
        <v>3000</v>
      </c>
      <c r="Z89">
        <v>4.5474735088646402e-13</v>
      </c>
      <c r="AC89" s="4">
        <v>20</v>
      </c>
      <c r="AD89" s="4">
        <v>2100</v>
      </c>
      <c r="AE89" s="4">
        <v>180</v>
      </c>
      <c r="AF89" s="4"/>
      <c r="AG89" s="4">
        <v>20</v>
      </c>
      <c r="AH89" s="4">
        <v>2100</v>
      </c>
      <c r="AI89" s="4">
        <v>180</v>
      </c>
      <c r="AJ89" s="4"/>
    </row>
    <row r="90">
      <c r="A90">
        <v>21</v>
      </c>
      <c r="B90">
        <v>2633.4000000000001</v>
      </c>
      <c r="C90">
        <v>-200</v>
      </c>
      <c r="F90" s="4">
        <v>21</v>
      </c>
      <c r="G90" s="4">
        <v>1900</v>
      </c>
      <c r="H90" s="4">
        <v>180</v>
      </c>
      <c r="J90">
        <v>21</v>
      </c>
      <c r="K90">
        <v>1140</v>
      </c>
      <c r="L90">
        <v>-200</v>
      </c>
      <c r="O90">
        <v>21</v>
      </c>
      <c r="P90">
        <v>1331.2</v>
      </c>
      <c r="Q90">
        <v>0</v>
      </c>
      <c r="T90">
        <v>21</v>
      </c>
      <c r="U90">
        <v>3000</v>
      </c>
      <c r="V90">
        <v>4.5474735088646402e-13</v>
      </c>
      <c r="X90">
        <v>21</v>
      </c>
      <c r="Y90">
        <v>3000</v>
      </c>
      <c r="Z90">
        <v>4.5474735088646402e-13</v>
      </c>
      <c r="AC90" s="4">
        <v>21</v>
      </c>
      <c r="AD90" s="4">
        <v>1900</v>
      </c>
      <c r="AE90" s="4">
        <v>180</v>
      </c>
      <c r="AF90" s="4"/>
      <c r="AG90" s="4">
        <v>21</v>
      </c>
      <c r="AH90" s="4">
        <v>1900</v>
      </c>
      <c r="AI90" s="4">
        <v>180</v>
      </c>
      <c r="AJ90" s="4"/>
    </row>
    <row r="91">
      <c r="A91">
        <v>22</v>
      </c>
      <c r="B91">
        <v>2813.4000000000001</v>
      </c>
      <c r="C91">
        <v>-200</v>
      </c>
      <c r="F91" s="4">
        <v>22</v>
      </c>
      <c r="G91" s="4">
        <v>1700</v>
      </c>
      <c r="H91" s="4">
        <v>180</v>
      </c>
      <c r="J91">
        <v>22</v>
      </c>
      <c r="K91">
        <v>1320</v>
      </c>
      <c r="L91">
        <v>-200</v>
      </c>
      <c r="O91">
        <v>22</v>
      </c>
      <c r="P91">
        <v>1511.2</v>
      </c>
      <c r="Q91">
        <v>-200</v>
      </c>
      <c r="T91">
        <v>22</v>
      </c>
      <c r="U91">
        <v>3000</v>
      </c>
      <c r="V91">
        <v>4.5474735088646402e-13</v>
      </c>
      <c r="X91">
        <v>22</v>
      </c>
      <c r="Y91">
        <v>3000</v>
      </c>
      <c r="Z91">
        <v>4.5474735088646402e-13</v>
      </c>
      <c r="AC91" s="4">
        <v>22</v>
      </c>
      <c r="AD91" s="4">
        <v>1700</v>
      </c>
      <c r="AE91" s="4">
        <v>180</v>
      </c>
      <c r="AF91" s="4"/>
      <c r="AG91" s="4">
        <v>22</v>
      </c>
      <c r="AH91" s="4">
        <v>1700</v>
      </c>
      <c r="AI91" s="4">
        <v>180</v>
      </c>
      <c r="AJ91" s="4"/>
    </row>
    <row r="92">
      <c r="A92">
        <v>23</v>
      </c>
      <c r="B92">
        <v>1500</v>
      </c>
      <c r="C92">
        <v>1459.3333333333301</v>
      </c>
      <c r="F92" s="4">
        <v>23</v>
      </c>
      <c r="G92" s="4">
        <v>1500</v>
      </c>
      <c r="H92" s="4">
        <v>222.222222222222</v>
      </c>
      <c r="J92">
        <v>23</v>
      </c>
      <c r="K92">
        <v>1500</v>
      </c>
      <c r="L92">
        <v>-200</v>
      </c>
      <c r="O92">
        <v>23</v>
      </c>
      <c r="P92">
        <v>1500</v>
      </c>
      <c r="Q92">
        <v>12.4444444444445</v>
      </c>
      <c r="T92">
        <v>23</v>
      </c>
      <c r="U92">
        <v>1500</v>
      </c>
      <c r="V92">
        <v>1666.6666666666699</v>
      </c>
      <c r="X92">
        <v>23</v>
      </c>
      <c r="Y92">
        <v>1500</v>
      </c>
      <c r="Z92">
        <v>1666.6666666666699</v>
      </c>
      <c r="AC92" s="4">
        <v>23</v>
      </c>
      <c r="AD92" s="4">
        <v>1500</v>
      </c>
      <c r="AE92" s="4">
        <v>222.222222222222</v>
      </c>
      <c r="AF92" s="4"/>
      <c r="AG92" s="4">
        <v>23</v>
      </c>
      <c r="AH92" s="4">
        <v>1500</v>
      </c>
      <c r="AI92" s="4">
        <v>222.222222222222</v>
      </c>
      <c r="AJ92" s="4"/>
    </row>
    <row r="93">
      <c r="A93" s="4"/>
      <c r="B93" s="4"/>
      <c r="F93" s="4"/>
      <c r="G93" s="4"/>
      <c r="J93" s="4"/>
      <c r="K93" s="4"/>
      <c r="AE93" s="4">
        <v>-4968</v>
      </c>
      <c r="AF93" s="4"/>
      <c r="AG93" s="4"/>
      <c r="AH93" s="4"/>
      <c r="AI93" s="4">
        <v>-4852</v>
      </c>
      <c r="AJ93" s="4"/>
    </row>
    <row r="94">
      <c r="A94" s="4"/>
      <c r="B94" s="4">
        <v>-9831</v>
      </c>
      <c r="F94" s="4"/>
      <c r="G94" s="4">
        <v>-7223</v>
      </c>
      <c r="J94" s="4"/>
      <c r="K94" s="4"/>
      <c r="L94">
        <v>-3550</v>
      </c>
      <c r="Q94">
        <v>-201</v>
      </c>
      <c r="AD94" s="4" t="s">
        <v>32</v>
      </c>
      <c r="AF94" s="4"/>
      <c r="AG94" s="4"/>
      <c r="AH94" s="4"/>
      <c r="AI94" s="4" t="s">
        <v>32</v>
      </c>
      <c r="AJ94" s="4"/>
    </row>
    <row r="95">
      <c r="A95" s="4"/>
      <c r="B95" s="4" t="s">
        <v>28</v>
      </c>
      <c r="G95" s="4" t="s">
        <v>64</v>
      </c>
      <c r="Q95" t="s">
        <v>65</v>
      </c>
      <c r="V95">
        <v>-3314</v>
      </c>
      <c r="Z95">
        <v>-2775</v>
      </c>
    </row>
    <row r="96">
      <c r="U96" t="s">
        <v>28</v>
      </c>
      <c r="Y96" t="s">
        <v>28</v>
      </c>
    </row>
    <row r="97">
      <c r="T97" s="4"/>
      <c r="U97" s="4"/>
      <c r="V97" s="4"/>
      <c r="W97" s="4"/>
      <c r="X97" s="4"/>
      <c r="Y97" s="4"/>
      <c r="Z97" s="4"/>
      <c r="AA97" s="4"/>
    </row>
    <row r="102">
      <c r="A102" t="s">
        <v>50</v>
      </c>
      <c r="C102" t="s">
        <v>19</v>
      </c>
      <c r="F102" t="s">
        <v>66</v>
      </c>
      <c r="H102" s="10">
        <v>0.94999999999999996</v>
      </c>
      <c r="K102" t="s">
        <v>50</v>
      </c>
      <c r="M102" s="10">
        <v>0.050000000000000003</v>
      </c>
    </row>
    <row r="103">
      <c r="B103" t="s">
        <v>1</v>
      </c>
      <c r="C103" t="s">
        <v>2</v>
      </c>
      <c r="G103" t="s">
        <v>1</v>
      </c>
      <c r="H103" t="s">
        <v>2</v>
      </c>
      <c r="L103" t="s">
        <v>1</v>
      </c>
      <c r="M103" t="s">
        <v>2</v>
      </c>
    </row>
    <row r="104">
      <c r="A104">
        <v>0</v>
      </c>
      <c r="B104">
        <v>1680</v>
      </c>
      <c r="C104">
        <v>-200</v>
      </c>
      <c r="F104">
        <v>0</v>
      </c>
      <c r="G104">
        <v>1680</v>
      </c>
      <c r="H104">
        <v>-200</v>
      </c>
      <c r="K104">
        <v>0</v>
      </c>
      <c r="L104">
        <v>1680</v>
      </c>
      <c r="M104">
        <v>-200</v>
      </c>
    </row>
    <row r="105">
      <c r="A105">
        <v>1</v>
      </c>
      <c r="B105">
        <v>1860</v>
      </c>
      <c r="C105">
        <v>-200</v>
      </c>
      <c r="F105">
        <v>1</v>
      </c>
      <c r="G105">
        <v>1860</v>
      </c>
      <c r="H105">
        <v>-200</v>
      </c>
      <c r="K105">
        <v>1</v>
      </c>
      <c r="L105">
        <v>1860</v>
      </c>
      <c r="M105">
        <v>-200</v>
      </c>
    </row>
    <row r="106">
      <c r="A106">
        <v>2</v>
      </c>
      <c r="B106">
        <v>2040</v>
      </c>
      <c r="C106">
        <v>-200</v>
      </c>
      <c r="F106">
        <v>2</v>
      </c>
      <c r="G106">
        <v>2040</v>
      </c>
      <c r="H106">
        <v>-200</v>
      </c>
      <c r="K106">
        <v>2</v>
      </c>
      <c r="L106">
        <v>2040</v>
      </c>
      <c r="M106">
        <v>-200</v>
      </c>
    </row>
    <row r="107">
      <c r="A107">
        <v>3</v>
      </c>
      <c r="B107">
        <v>2220</v>
      </c>
      <c r="C107">
        <v>-200</v>
      </c>
      <c r="F107">
        <v>3</v>
      </c>
      <c r="G107">
        <v>2220</v>
      </c>
      <c r="H107">
        <v>-200</v>
      </c>
      <c r="K107">
        <v>3</v>
      </c>
      <c r="L107">
        <v>2040</v>
      </c>
      <c r="M107">
        <v>0</v>
      </c>
    </row>
    <row r="108">
      <c r="A108">
        <v>4</v>
      </c>
      <c r="B108">
        <v>2220</v>
      </c>
      <c r="C108">
        <v>0</v>
      </c>
      <c r="F108">
        <v>4</v>
      </c>
      <c r="G108">
        <v>2400</v>
      </c>
      <c r="H108">
        <v>-200</v>
      </c>
      <c r="K108">
        <v>4</v>
      </c>
      <c r="L108">
        <v>2040</v>
      </c>
      <c r="M108">
        <v>0</v>
      </c>
    </row>
    <row r="109">
      <c r="A109">
        <v>5</v>
      </c>
      <c r="B109">
        <v>1997.7777777777801</v>
      </c>
      <c r="C109">
        <v>200</v>
      </c>
      <c r="F109">
        <v>5</v>
      </c>
      <c r="G109">
        <v>2400</v>
      </c>
      <c r="H109">
        <v>0</v>
      </c>
      <c r="K109">
        <v>5</v>
      </c>
      <c r="L109">
        <v>1997.7777777777801</v>
      </c>
      <c r="M109">
        <v>38.000000000000199</v>
      </c>
    </row>
    <row r="110">
      <c r="A110">
        <v>6</v>
      </c>
      <c r="B110">
        <v>1775.5777777777801</v>
      </c>
      <c r="C110">
        <v>200</v>
      </c>
      <c r="F110">
        <v>6</v>
      </c>
      <c r="G110">
        <v>2177.7777777777801</v>
      </c>
      <c r="H110">
        <v>200</v>
      </c>
      <c r="K110">
        <v>6</v>
      </c>
      <c r="L110">
        <v>1775.5777777777801</v>
      </c>
      <c r="M110">
        <v>200</v>
      </c>
    </row>
    <row r="111">
      <c r="A111">
        <v>7</v>
      </c>
      <c r="B111">
        <v>1553.37777777778</v>
      </c>
      <c r="C111">
        <v>200</v>
      </c>
      <c r="F111">
        <v>7</v>
      </c>
      <c r="G111">
        <v>2177.8000000000002</v>
      </c>
      <c r="H111">
        <v>0</v>
      </c>
      <c r="K111">
        <v>7</v>
      </c>
      <c r="L111">
        <v>1553.37777777778</v>
      </c>
      <c r="M111">
        <v>200</v>
      </c>
    </row>
    <row r="112">
      <c r="A112">
        <v>8</v>
      </c>
      <c r="B112">
        <v>1553.4000000000001</v>
      </c>
      <c r="C112">
        <v>0</v>
      </c>
      <c r="F112">
        <v>8</v>
      </c>
      <c r="G112">
        <v>2177.8000000000002</v>
      </c>
      <c r="H112">
        <v>0</v>
      </c>
      <c r="K112">
        <v>8</v>
      </c>
      <c r="L112">
        <v>1331.17777777778</v>
      </c>
      <c r="M112">
        <v>200</v>
      </c>
    </row>
    <row r="113">
      <c r="A113">
        <v>9</v>
      </c>
      <c r="B113">
        <v>1331.17777777778</v>
      </c>
      <c r="C113">
        <v>200</v>
      </c>
      <c r="F113">
        <v>9</v>
      </c>
      <c r="G113">
        <v>2177.8000000000002</v>
      </c>
      <c r="H113">
        <v>0</v>
      </c>
      <c r="K113">
        <v>9</v>
      </c>
      <c r="L113">
        <v>1108.9777777777799</v>
      </c>
      <c r="M113">
        <v>200</v>
      </c>
    </row>
    <row r="114">
      <c r="A114">
        <v>10</v>
      </c>
      <c r="B114">
        <v>1331.2</v>
      </c>
      <c r="C114">
        <v>0</v>
      </c>
      <c r="F114">
        <v>10</v>
      </c>
      <c r="G114">
        <v>2177.8000000000002</v>
      </c>
      <c r="H114">
        <v>0</v>
      </c>
      <c r="K114">
        <v>10</v>
      </c>
      <c r="L114">
        <v>886.77777777777806</v>
      </c>
      <c r="M114">
        <v>200</v>
      </c>
    </row>
    <row r="115">
      <c r="A115">
        <v>11</v>
      </c>
      <c r="B115">
        <v>1331.2</v>
      </c>
      <c r="C115">
        <v>0</v>
      </c>
      <c r="F115">
        <v>11</v>
      </c>
      <c r="G115">
        <v>2357.8000000000002</v>
      </c>
      <c r="H115">
        <v>-200</v>
      </c>
      <c r="K115">
        <v>11</v>
      </c>
      <c r="L115">
        <v>1044.44444444444</v>
      </c>
      <c r="M115">
        <v>-175.16049382716</v>
      </c>
    </row>
    <row r="116">
      <c r="A116">
        <v>12</v>
      </c>
      <c r="B116">
        <v>1488.9000000000001</v>
      </c>
      <c r="C116">
        <v>-175.222222222222</v>
      </c>
      <c r="F116">
        <v>12</v>
      </c>
      <c r="G116">
        <v>2537.8000000000002</v>
      </c>
      <c r="H116">
        <v>-200</v>
      </c>
      <c r="K116">
        <v>12</v>
      </c>
      <c r="L116">
        <v>1044.4000000000001</v>
      </c>
      <c r="M116">
        <v>0</v>
      </c>
    </row>
    <row r="117">
      <c r="A117">
        <v>13</v>
      </c>
      <c r="B117">
        <v>1488.9000000000001</v>
      </c>
      <c r="C117">
        <v>0</v>
      </c>
      <c r="F117">
        <v>13</v>
      </c>
      <c r="G117">
        <v>2717.8000000000002</v>
      </c>
      <c r="H117">
        <v>-200</v>
      </c>
      <c r="K117">
        <v>13</v>
      </c>
      <c r="L117">
        <v>1044.4000000000001</v>
      </c>
      <c r="M117">
        <v>0</v>
      </c>
    </row>
    <row r="118">
      <c r="A118">
        <v>14</v>
      </c>
      <c r="B118">
        <v>1668.9000000000001</v>
      </c>
      <c r="C118">
        <v>-200</v>
      </c>
      <c r="F118">
        <v>14</v>
      </c>
      <c r="G118">
        <v>2897.8000000000002</v>
      </c>
      <c r="H118">
        <v>-200</v>
      </c>
      <c r="K118">
        <v>14</v>
      </c>
      <c r="L118">
        <v>1224.4000000000001</v>
      </c>
      <c r="M118">
        <v>-200</v>
      </c>
    </row>
    <row r="119">
      <c r="A119">
        <v>15</v>
      </c>
      <c r="B119">
        <v>1848.9000000000001</v>
      </c>
      <c r="C119">
        <v>-200</v>
      </c>
      <c r="F119">
        <v>15</v>
      </c>
      <c r="G119">
        <v>3000</v>
      </c>
      <c r="H119">
        <v>-113.555555555555</v>
      </c>
      <c r="K119">
        <v>15</v>
      </c>
      <c r="L119">
        <v>1224.4000000000001</v>
      </c>
      <c r="M119">
        <v>0</v>
      </c>
    </row>
    <row r="120">
      <c r="A120">
        <v>16</v>
      </c>
      <c r="B120">
        <v>2028.9000000000001</v>
      </c>
      <c r="C120">
        <v>-200</v>
      </c>
      <c r="F120">
        <v>16</v>
      </c>
      <c r="G120">
        <v>3000</v>
      </c>
      <c r="H120">
        <v>4.5474735088646402e-13</v>
      </c>
      <c r="K120">
        <v>16</v>
      </c>
      <c r="L120">
        <v>1002.17777777778</v>
      </c>
      <c r="M120">
        <v>200</v>
      </c>
    </row>
    <row r="121">
      <c r="A121">
        <v>17</v>
      </c>
      <c r="B121">
        <v>2208.9000000000001</v>
      </c>
      <c r="C121">
        <v>-200</v>
      </c>
      <c r="F121">
        <v>17</v>
      </c>
      <c r="G121">
        <v>3000</v>
      </c>
      <c r="H121">
        <v>4.5474735088646402e-13</v>
      </c>
      <c r="K121">
        <v>17</v>
      </c>
      <c r="L121">
        <v>779.97777777777799</v>
      </c>
      <c r="M121">
        <v>200</v>
      </c>
    </row>
    <row r="122">
      <c r="A122">
        <v>18</v>
      </c>
      <c r="B122">
        <v>2208.9000000000001</v>
      </c>
      <c r="C122">
        <v>0</v>
      </c>
      <c r="F122">
        <v>18</v>
      </c>
      <c r="G122">
        <v>3000</v>
      </c>
      <c r="H122">
        <v>4.5474735088646402e-13</v>
      </c>
      <c r="K122">
        <v>18</v>
      </c>
      <c r="L122">
        <v>557.77777777777806</v>
      </c>
      <c r="M122">
        <v>200</v>
      </c>
    </row>
    <row r="123">
      <c r="A123">
        <v>19</v>
      </c>
      <c r="B123">
        <v>2208.9000000000001</v>
      </c>
      <c r="C123">
        <v>0</v>
      </c>
      <c r="F123">
        <v>19</v>
      </c>
      <c r="G123">
        <v>3000</v>
      </c>
      <c r="H123">
        <v>4.5474735088646402e-13</v>
      </c>
      <c r="K123">
        <v>19</v>
      </c>
      <c r="L123">
        <v>335.57777777777801</v>
      </c>
      <c r="M123">
        <v>200</v>
      </c>
    </row>
    <row r="124">
      <c r="A124">
        <v>20</v>
      </c>
      <c r="B124">
        <v>2208.9000000000001</v>
      </c>
      <c r="C124">
        <v>0</v>
      </c>
      <c r="F124">
        <v>20</v>
      </c>
      <c r="G124">
        <v>3000</v>
      </c>
      <c r="H124">
        <v>4.5474735088646402e-13</v>
      </c>
      <c r="K124">
        <v>20</v>
      </c>
      <c r="L124">
        <v>113.37777777777799</v>
      </c>
      <c r="M124">
        <v>200</v>
      </c>
    </row>
    <row r="125">
      <c r="A125">
        <v>21</v>
      </c>
      <c r="B125">
        <v>2388.9000000000001</v>
      </c>
      <c r="C125">
        <v>-200</v>
      </c>
      <c r="F125">
        <v>21</v>
      </c>
      <c r="G125">
        <v>3000</v>
      </c>
      <c r="H125">
        <v>4.5474735088646402e-13</v>
      </c>
      <c r="K125">
        <v>21</v>
      </c>
      <c r="L125">
        <v>113.40000000000001</v>
      </c>
      <c r="M125">
        <v>0</v>
      </c>
    </row>
    <row r="126">
      <c r="A126">
        <v>22</v>
      </c>
      <c r="B126">
        <v>2568.9000000000001</v>
      </c>
      <c r="C126">
        <v>-200</v>
      </c>
      <c r="F126">
        <v>22</v>
      </c>
      <c r="G126">
        <v>3000</v>
      </c>
      <c r="H126">
        <v>4.5474735088646402e-13</v>
      </c>
      <c r="K126">
        <v>22</v>
      </c>
      <c r="L126">
        <v>293.39999999999998</v>
      </c>
      <c r="M126">
        <v>-200</v>
      </c>
    </row>
    <row r="127">
      <c r="A127">
        <v>23</v>
      </c>
      <c r="B127">
        <v>1500</v>
      </c>
      <c r="C127">
        <v>1187.6666666666699</v>
      </c>
      <c r="F127">
        <v>23</v>
      </c>
      <c r="G127">
        <v>1500</v>
      </c>
      <c r="H127">
        <v>1666.6666666666699</v>
      </c>
      <c r="K127">
        <v>23</v>
      </c>
      <c r="L127">
        <v>1500</v>
      </c>
      <c r="M127">
        <v>-1340.6666666666699</v>
      </c>
    </row>
    <row r="129">
      <c r="C129" s="4">
        <v>-1091</v>
      </c>
      <c r="H129" s="4">
        <v>-2908</v>
      </c>
      <c r="M129" s="4">
        <v>-1169</v>
      </c>
    </row>
    <row r="130">
      <c r="A130" t="s">
        <v>67</v>
      </c>
      <c r="C130" t="s">
        <v>19</v>
      </c>
      <c r="F130" t="s">
        <v>68</v>
      </c>
      <c r="H130">
        <v>95</v>
      </c>
    </row>
    <row r="131">
      <c r="B131" t="s">
        <v>1</v>
      </c>
      <c r="C131" t="s">
        <v>2</v>
      </c>
      <c r="G131" t="s">
        <v>1</v>
      </c>
      <c r="H131" t="s">
        <v>2</v>
      </c>
      <c r="L131" t="s">
        <v>1</v>
      </c>
      <c r="M131" t="s">
        <v>2</v>
      </c>
    </row>
    <row r="132">
      <c r="A132">
        <v>0</v>
      </c>
      <c r="B132">
        <v>1680</v>
      </c>
      <c r="C132">
        <v>-200</v>
      </c>
      <c r="F132">
        <v>0</v>
      </c>
      <c r="G132">
        <v>1680</v>
      </c>
      <c r="H132">
        <v>-200</v>
      </c>
      <c r="K132">
        <v>0</v>
      </c>
      <c r="L132">
        <v>1680</v>
      </c>
      <c r="M132">
        <v>-200</v>
      </c>
    </row>
    <row r="133">
      <c r="A133">
        <v>1</v>
      </c>
      <c r="B133">
        <v>1860</v>
      </c>
      <c r="C133">
        <v>-200</v>
      </c>
      <c r="F133">
        <v>1</v>
      </c>
      <c r="G133">
        <v>1860</v>
      </c>
      <c r="H133">
        <v>-200</v>
      </c>
      <c r="K133">
        <v>1</v>
      </c>
      <c r="L133">
        <v>1860</v>
      </c>
      <c r="M133">
        <v>-200</v>
      </c>
    </row>
    <row r="134">
      <c r="A134">
        <v>2</v>
      </c>
      <c r="B134">
        <v>2040</v>
      </c>
      <c r="C134">
        <v>-200</v>
      </c>
      <c r="F134">
        <v>2</v>
      </c>
      <c r="G134">
        <v>2040</v>
      </c>
      <c r="H134">
        <v>-200</v>
      </c>
      <c r="K134">
        <v>2</v>
      </c>
      <c r="L134">
        <v>2040</v>
      </c>
      <c r="M134">
        <v>-200</v>
      </c>
    </row>
    <row r="135">
      <c r="A135">
        <v>3</v>
      </c>
      <c r="B135">
        <v>2220</v>
      </c>
      <c r="C135">
        <v>-200</v>
      </c>
      <c r="F135">
        <v>3</v>
      </c>
      <c r="G135">
        <v>2220</v>
      </c>
      <c r="H135">
        <v>-200</v>
      </c>
      <c r="K135">
        <v>3</v>
      </c>
      <c r="L135">
        <v>2040</v>
      </c>
      <c r="M135">
        <v>0</v>
      </c>
    </row>
    <row r="136">
      <c r="A136">
        <v>4</v>
      </c>
      <c r="B136">
        <v>2220</v>
      </c>
      <c r="C136">
        <v>0</v>
      </c>
      <c r="F136">
        <v>4</v>
      </c>
      <c r="G136">
        <v>2400</v>
      </c>
      <c r="H136">
        <v>-200</v>
      </c>
      <c r="K136">
        <v>4</v>
      </c>
      <c r="L136">
        <v>2040</v>
      </c>
      <c r="M136">
        <v>0</v>
      </c>
    </row>
    <row r="137">
      <c r="A137">
        <v>5</v>
      </c>
      <c r="B137">
        <v>2220</v>
      </c>
      <c r="C137">
        <v>0</v>
      </c>
      <c r="F137">
        <v>5</v>
      </c>
      <c r="G137">
        <v>2400</v>
      </c>
      <c r="H137">
        <v>0</v>
      </c>
      <c r="K137">
        <v>5</v>
      </c>
      <c r="L137">
        <v>1997.7777777777801</v>
      </c>
      <c r="M137">
        <v>38.000000000000199</v>
      </c>
    </row>
    <row r="138">
      <c r="A138">
        <v>6</v>
      </c>
      <c r="B138">
        <v>1997.7777777777801</v>
      </c>
      <c r="C138">
        <v>200</v>
      </c>
      <c r="F138">
        <v>6</v>
      </c>
      <c r="G138">
        <v>2177.7777777777801</v>
      </c>
      <c r="H138">
        <v>200</v>
      </c>
      <c r="K138">
        <v>6</v>
      </c>
      <c r="L138">
        <v>1775.5777777777801</v>
      </c>
      <c r="M138">
        <v>200</v>
      </c>
    </row>
    <row r="139">
      <c r="A139">
        <v>7</v>
      </c>
      <c r="B139">
        <v>1775.5777777777801</v>
      </c>
      <c r="C139">
        <v>200</v>
      </c>
      <c r="F139">
        <v>7</v>
      </c>
      <c r="G139">
        <v>2177.8000000000002</v>
      </c>
      <c r="H139">
        <v>0</v>
      </c>
      <c r="K139">
        <v>7</v>
      </c>
      <c r="L139">
        <v>1553.37777777778</v>
      </c>
      <c r="M139">
        <v>200</v>
      </c>
    </row>
    <row r="140">
      <c r="A140">
        <v>8</v>
      </c>
      <c r="B140">
        <v>1668.9777777777799</v>
      </c>
      <c r="C140">
        <v>95.959999999999596</v>
      </c>
      <c r="F140">
        <v>8</v>
      </c>
      <c r="G140">
        <v>2177.8000000000002</v>
      </c>
      <c r="H140">
        <v>0</v>
      </c>
      <c r="K140">
        <v>8</v>
      </c>
      <c r="L140">
        <v>1331.17777777778</v>
      </c>
      <c r="M140">
        <v>200</v>
      </c>
    </row>
    <row r="141">
      <c r="A141">
        <v>9</v>
      </c>
      <c r="B141">
        <v>1446.7777777777801</v>
      </c>
      <c r="C141">
        <v>200</v>
      </c>
      <c r="F141">
        <v>9</v>
      </c>
      <c r="G141">
        <v>2177.8000000000002</v>
      </c>
      <c r="H141">
        <v>0</v>
      </c>
      <c r="K141">
        <v>9</v>
      </c>
      <c r="L141">
        <v>1108.9777777777799</v>
      </c>
      <c r="M141">
        <v>200</v>
      </c>
    </row>
    <row r="142">
      <c r="A142">
        <v>10</v>
      </c>
      <c r="B142">
        <v>1446.8</v>
      </c>
      <c r="C142">
        <v>0</v>
      </c>
      <c r="F142">
        <v>10</v>
      </c>
      <c r="G142">
        <v>2177.8000000000002</v>
      </c>
      <c r="H142">
        <v>0</v>
      </c>
      <c r="K142">
        <v>10</v>
      </c>
      <c r="L142">
        <v>1108.9777777777799</v>
      </c>
      <c r="M142">
        <v>0.019999999999709001</v>
      </c>
    </row>
    <row r="143">
      <c r="A143">
        <v>11</v>
      </c>
      <c r="B143">
        <v>1446.8</v>
      </c>
      <c r="C143">
        <v>0</v>
      </c>
      <c r="F143">
        <v>11</v>
      </c>
      <c r="G143">
        <v>2357.8000000000002</v>
      </c>
      <c r="H143">
        <v>-200</v>
      </c>
      <c r="K143">
        <v>11</v>
      </c>
      <c r="L143">
        <v>1224.44444444444</v>
      </c>
      <c r="M143">
        <v>-128.271604938271</v>
      </c>
    </row>
    <row r="144">
      <c r="A144">
        <v>12</v>
      </c>
      <c r="B144">
        <v>1488.9000000000001</v>
      </c>
      <c r="C144">
        <v>-46.777777777777899</v>
      </c>
      <c r="F144">
        <v>12</v>
      </c>
      <c r="G144">
        <v>2537.8000000000002</v>
      </c>
      <c r="H144">
        <v>-200</v>
      </c>
      <c r="K144">
        <v>12</v>
      </c>
      <c r="L144">
        <v>1224.4000000000001</v>
      </c>
      <c r="M144">
        <v>0</v>
      </c>
    </row>
    <row r="145">
      <c r="A145">
        <v>13</v>
      </c>
      <c r="B145">
        <v>1488.9000000000001</v>
      </c>
      <c r="C145">
        <v>0</v>
      </c>
      <c r="F145">
        <v>13</v>
      </c>
      <c r="G145">
        <v>2537.8000000000002</v>
      </c>
      <c r="H145">
        <v>0</v>
      </c>
      <c r="K145">
        <v>13</v>
      </c>
      <c r="L145">
        <v>1224.4000000000001</v>
      </c>
      <c r="M145">
        <v>0</v>
      </c>
    </row>
    <row r="146">
      <c r="A146">
        <v>14</v>
      </c>
      <c r="B146">
        <v>1626.6666666666699</v>
      </c>
      <c r="C146">
        <v>-153.07407407407399</v>
      </c>
      <c r="F146">
        <v>14</v>
      </c>
      <c r="G146">
        <v>2717.8000000000002</v>
      </c>
      <c r="H146">
        <v>-200</v>
      </c>
      <c r="K146">
        <v>14</v>
      </c>
      <c r="L146">
        <v>1224.4000000000001</v>
      </c>
      <c r="M146">
        <v>0</v>
      </c>
    </row>
    <row r="147">
      <c r="A147">
        <v>15</v>
      </c>
      <c r="B147">
        <v>1626.7</v>
      </c>
      <c r="C147">
        <v>0</v>
      </c>
      <c r="F147">
        <v>15</v>
      </c>
      <c r="G147">
        <v>2717.8000000000002</v>
      </c>
      <c r="H147">
        <v>0</v>
      </c>
      <c r="K147">
        <v>15</v>
      </c>
      <c r="L147">
        <v>1002.17777777778</v>
      </c>
      <c r="M147">
        <v>200</v>
      </c>
    </row>
    <row r="148">
      <c r="A148">
        <v>16</v>
      </c>
      <c r="B148">
        <v>1806.7</v>
      </c>
      <c r="C148">
        <v>-200</v>
      </c>
      <c r="F148">
        <v>16</v>
      </c>
      <c r="G148">
        <v>2897.8000000000002</v>
      </c>
      <c r="H148">
        <v>-200</v>
      </c>
      <c r="K148">
        <v>16</v>
      </c>
      <c r="L148">
        <v>779.97777777777799</v>
      </c>
      <c r="M148">
        <v>200</v>
      </c>
    </row>
    <row r="149">
      <c r="A149">
        <v>17</v>
      </c>
      <c r="B149">
        <v>1986.7</v>
      </c>
      <c r="C149">
        <v>-200</v>
      </c>
      <c r="F149">
        <v>17</v>
      </c>
      <c r="G149">
        <v>3000</v>
      </c>
      <c r="H149">
        <v>-113.555555555555</v>
      </c>
      <c r="K149">
        <v>17</v>
      </c>
      <c r="L149">
        <v>557.77777777777806</v>
      </c>
      <c r="M149">
        <v>200</v>
      </c>
    </row>
    <row r="150">
      <c r="A150">
        <v>18</v>
      </c>
      <c r="B150">
        <v>2166.6999999999998</v>
      </c>
      <c r="C150">
        <v>-200</v>
      </c>
      <c r="F150">
        <v>18</v>
      </c>
      <c r="G150">
        <v>3000</v>
      </c>
      <c r="H150">
        <v>4.5474735088646402e-13</v>
      </c>
      <c r="K150">
        <v>18</v>
      </c>
      <c r="L150">
        <v>335.57777777777801</v>
      </c>
      <c r="M150">
        <v>200</v>
      </c>
    </row>
    <row r="151">
      <c r="A151">
        <v>19</v>
      </c>
      <c r="B151">
        <v>2166.6999999999998</v>
      </c>
      <c r="C151">
        <v>0</v>
      </c>
      <c r="F151">
        <v>19</v>
      </c>
      <c r="G151">
        <v>3000</v>
      </c>
      <c r="H151">
        <v>4.5474735088646402e-13</v>
      </c>
      <c r="K151">
        <v>19</v>
      </c>
      <c r="L151">
        <v>113.37777777777799</v>
      </c>
      <c r="M151">
        <v>200</v>
      </c>
    </row>
    <row r="152">
      <c r="A152">
        <v>20</v>
      </c>
      <c r="B152">
        <v>2166.6999999999998</v>
      </c>
      <c r="C152">
        <v>0</v>
      </c>
      <c r="F152">
        <v>20</v>
      </c>
      <c r="G152">
        <v>3000</v>
      </c>
      <c r="H152">
        <v>4.5474735088646402e-13</v>
      </c>
      <c r="K152">
        <v>20</v>
      </c>
      <c r="L152">
        <v>0</v>
      </c>
      <c r="M152">
        <v>102.06</v>
      </c>
    </row>
    <row r="153">
      <c r="A153">
        <v>21</v>
      </c>
      <c r="B153">
        <v>2346.6999999999998</v>
      </c>
      <c r="C153">
        <v>-200</v>
      </c>
      <c r="F153">
        <v>21</v>
      </c>
      <c r="G153">
        <v>3000</v>
      </c>
      <c r="H153">
        <v>4.5474735088646402e-13</v>
      </c>
      <c r="K153">
        <v>21</v>
      </c>
      <c r="L153">
        <v>0</v>
      </c>
      <c r="M153">
        <v>0</v>
      </c>
    </row>
    <row r="154">
      <c r="A154">
        <v>22</v>
      </c>
      <c r="B154">
        <v>2526.6999999999998</v>
      </c>
      <c r="C154">
        <v>-200</v>
      </c>
      <c r="F154">
        <v>22</v>
      </c>
      <c r="G154">
        <v>3000</v>
      </c>
      <c r="H154">
        <v>4.5474735088646402e-13</v>
      </c>
      <c r="K154">
        <v>22</v>
      </c>
      <c r="L154">
        <v>0</v>
      </c>
      <c r="M154">
        <v>0</v>
      </c>
    </row>
    <row r="155">
      <c r="A155">
        <v>23</v>
      </c>
      <c r="B155">
        <v>1500</v>
      </c>
      <c r="C155">
        <v>1140.7777777777801</v>
      </c>
      <c r="F155">
        <v>23</v>
      </c>
      <c r="G155">
        <v>1500</v>
      </c>
      <c r="H155">
        <v>1666.6666666666699</v>
      </c>
      <c r="K155">
        <v>23</v>
      </c>
      <c r="L155">
        <v>1500</v>
      </c>
      <c r="M155">
        <v>-1666.6666666666699</v>
      </c>
    </row>
    <row r="157">
      <c r="C157" s="4">
        <v>-1485</v>
      </c>
      <c r="H157" s="4">
        <v>-3114</v>
      </c>
      <c r="M157" s="4">
        <v>-1454</v>
      </c>
    </row>
    <row r="158">
      <c r="A158" t="s">
        <v>69</v>
      </c>
      <c r="C158" t="s">
        <v>19</v>
      </c>
      <c r="F158" t="s">
        <v>12</v>
      </c>
      <c r="H158">
        <v>95</v>
      </c>
      <c r="K158" t="s">
        <v>12</v>
      </c>
      <c r="M158">
        <v>5</v>
      </c>
    </row>
    <row r="159">
      <c r="B159" t="s">
        <v>1</v>
      </c>
      <c r="C159" t="s">
        <v>2</v>
      </c>
      <c r="G159" t="s">
        <v>1</v>
      </c>
      <c r="H159" t="s">
        <v>2</v>
      </c>
      <c r="L159" t="s">
        <v>1</v>
      </c>
      <c r="M159" t="s">
        <v>2</v>
      </c>
    </row>
    <row r="160">
      <c r="A160">
        <v>0</v>
      </c>
      <c r="B160">
        <v>1680</v>
      </c>
      <c r="C160">
        <v>-200</v>
      </c>
      <c r="F160">
        <v>0</v>
      </c>
      <c r="G160">
        <v>1680</v>
      </c>
      <c r="H160">
        <v>-200</v>
      </c>
      <c r="K160">
        <v>0</v>
      </c>
      <c r="L160">
        <v>1680</v>
      </c>
      <c r="M160">
        <v>-200</v>
      </c>
    </row>
    <row r="161">
      <c r="A161">
        <v>1</v>
      </c>
      <c r="B161">
        <v>1860</v>
      </c>
      <c r="C161">
        <v>-200</v>
      </c>
      <c r="F161">
        <v>1</v>
      </c>
      <c r="G161">
        <v>1860</v>
      </c>
      <c r="H161">
        <v>-200</v>
      </c>
      <c r="K161">
        <v>1</v>
      </c>
      <c r="L161">
        <v>1860</v>
      </c>
      <c r="M161">
        <v>-200</v>
      </c>
    </row>
    <row r="162">
      <c r="A162">
        <v>2</v>
      </c>
      <c r="B162">
        <v>2040</v>
      </c>
      <c r="C162">
        <v>-200</v>
      </c>
      <c r="F162">
        <v>2</v>
      </c>
      <c r="G162">
        <v>2040</v>
      </c>
      <c r="H162">
        <v>-200</v>
      </c>
      <c r="K162">
        <v>2</v>
      </c>
      <c r="L162">
        <v>2040</v>
      </c>
      <c r="M162">
        <v>-200</v>
      </c>
    </row>
    <row r="163">
      <c r="A163">
        <v>3</v>
      </c>
      <c r="B163">
        <v>2220</v>
      </c>
      <c r="C163">
        <v>-200</v>
      </c>
      <c r="F163">
        <v>3</v>
      </c>
      <c r="G163">
        <v>2220</v>
      </c>
      <c r="H163">
        <v>-200</v>
      </c>
      <c r="K163">
        <v>3</v>
      </c>
      <c r="L163">
        <v>2155.5555555555602</v>
      </c>
      <c r="M163">
        <v>-128.39506172839501</v>
      </c>
    </row>
    <row r="164">
      <c r="A164">
        <v>4</v>
      </c>
      <c r="B164">
        <v>2220</v>
      </c>
      <c r="C164">
        <v>0</v>
      </c>
      <c r="F164">
        <v>4</v>
      </c>
      <c r="G164">
        <v>2400</v>
      </c>
      <c r="H164">
        <v>-200</v>
      </c>
      <c r="K164">
        <v>4</v>
      </c>
      <c r="L164">
        <v>2155.5555555555602</v>
      </c>
      <c r="M164">
        <v>0.040000000000236499</v>
      </c>
    </row>
    <row r="165">
      <c r="A165">
        <v>5</v>
      </c>
      <c r="B165">
        <v>2113.3333333333298</v>
      </c>
      <c r="C165">
        <v>96.000000000000398</v>
      </c>
      <c r="F165">
        <v>5</v>
      </c>
      <c r="G165">
        <v>2220</v>
      </c>
      <c r="H165">
        <v>162</v>
      </c>
      <c r="K165">
        <v>5</v>
      </c>
      <c r="L165">
        <v>2113.3333333333298</v>
      </c>
      <c r="M165">
        <v>38.040000000000198</v>
      </c>
    </row>
    <row r="166">
      <c r="A166">
        <v>6</v>
      </c>
      <c r="B166">
        <v>1891.0777777777801</v>
      </c>
      <c r="C166">
        <v>200</v>
      </c>
      <c r="F166">
        <v>6</v>
      </c>
      <c r="G166">
        <v>1997.7777777777801</v>
      </c>
      <c r="H166">
        <v>200</v>
      </c>
      <c r="K166">
        <v>6</v>
      </c>
      <c r="L166">
        <v>1891.0777777777801</v>
      </c>
      <c r="M166">
        <v>200</v>
      </c>
    </row>
    <row r="167">
      <c r="A167">
        <v>7</v>
      </c>
      <c r="B167">
        <v>1775.5777777777801</v>
      </c>
      <c r="C167">
        <v>103.97</v>
      </c>
      <c r="F167">
        <v>7</v>
      </c>
      <c r="G167">
        <v>1775.5777777777801</v>
      </c>
      <c r="H167">
        <v>200</v>
      </c>
      <c r="K167">
        <v>7</v>
      </c>
      <c r="L167">
        <v>1668.8888888888901</v>
      </c>
      <c r="M167">
        <v>199.99000000000001</v>
      </c>
    </row>
    <row r="168">
      <c r="A168">
        <v>8</v>
      </c>
      <c r="B168">
        <v>1775.5999999999999</v>
      </c>
      <c r="C168">
        <v>0</v>
      </c>
      <c r="F168">
        <v>8</v>
      </c>
      <c r="G168">
        <v>1775.5999999999999</v>
      </c>
      <c r="H168">
        <v>0</v>
      </c>
      <c r="K168">
        <v>8</v>
      </c>
      <c r="L168">
        <v>1553.37777777778</v>
      </c>
      <c r="M168">
        <v>103.97</v>
      </c>
    </row>
    <row r="169">
      <c r="A169">
        <v>9</v>
      </c>
      <c r="B169">
        <v>1668.8888888888901</v>
      </c>
      <c r="C169">
        <v>96.040000000000106</v>
      </c>
      <c r="F169">
        <v>9</v>
      </c>
      <c r="G169">
        <v>1668.8888888888901</v>
      </c>
      <c r="H169">
        <v>96.040000000000106</v>
      </c>
      <c r="K169">
        <v>9</v>
      </c>
      <c r="L169">
        <v>1331.17777777778</v>
      </c>
      <c r="M169">
        <v>200</v>
      </c>
    </row>
    <row r="170">
      <c r="A170">
        <v>10</v>
      </c>
      <c r="B170">
        <v>1488.9000000000001</v>
      </c>
      <c r="C170">
        <v>162</v>
      </c>
      <c r="F170">
        <v>10</v>
      </c>
      <c r="G170">
        <v>1488.9000000000001</v>
      </c>
      <c r="H170">
        <v>162</v>
      </c>
      <c r="K170">
        <v>10</v>
      </c>
      <c r="L170">
        <v>1224.44444444444</v>
      </c>
      <c r="M170">
        <v>96.080000000000297</v>
      </c>
    </row>
    <row r="171">
      <c r="A171">
        <v>11</v>
      </c>
      <c r="B171">
        <v>1488.9000000000001</v>
      </c>
      <c r="C171">
        <v>0</v>
      </c>
      <c r="F171">
        <v>11</v>
      </c>
      <c r="G171">
        <v>1488.9000000000001</v>
      </c>
      <c r="H171">
        <v>0</v>
      </c>
      <c r="K171">
        <v>11</v>
      </c>
      <c r="L171">
        <v>1224.44444444444</v>
      </c>
      <c r="M171">
        <v>-0.049382716049169398</v>
      </c>
    </row>
    <row r="172">
      <c r="A172">
        <v>12</v>
      </c>
      <c r="B172">
        <v>1488.9000000000001</v>
      </c>
      <c r="C172">
        <v>0</v>
      </c>
      <c r="F172">
        <v>12</v>
      </c>
      <c r="G172">
        <v>1668.9000000000001</v>
      </c>
      <c r="H172">
        <v>-199.99999999999901</v>
      </c>
      <c r="K172">
        <v>12</v>
      </c>
      <c r="L172">
        <v>1224.4000000000001</v>
      </c>
      <c r="M172">
        <v>0</v>
      </c>
    </row>
    <row r="173">
      <c r="A173">
        <v>13</v>
      </c>
      <c r="B173">
        <v>1488.9000000000001</v>
      </c>
      <c r="C173">
        <v>0</v>
      </c>
      <c r="F173">
        <v>13</v>
      </c>
      <c r="G173">
        <v>1668.9000000000001</v>
      </c>
      <c r="H173">
        <v>0</v>
      </c>
      <c r="K173">
        <v>13</v>
      </c>
      <c r="L173">
        <v>1224.4000000000001</v>
      </c>
      <c r="M173">
        <v>0</v>
      </c>
    </row>
    <row r="174">
      <c r="A174">
        <v>14</v>
      </c>
      <c r="B174">
        <v>1488.9000000000001</v>
      </c>
      <c r="C174">
        <v>1.45266514866509e-12</v>
      </c>
      <c r="F174">
        <v>14</v>
      </c>
      <c r="G174">
        <v>1668.9000000000001</v>
      </c>
      <c r="H174">
        <v>0</v>
      </c>
      <c r="K174">
        <v>14</v>
      </c>
      <c r="L174">
        <v>1224.44444444444</v>
      </c>
      <c r="M174">
        <v>-0.049382716049043103</v>
      </c>
    </row>
    <row r="175">
      <c r="A175">
        <v>15</v>
      </c>
      <c r="B175">
        <v>1584.4000000000001</v>
      </c>
      <c r="C175">
        <v>-106.111111111111</v>
      </c>
      <c r="F175">
        <v>15</v>
      </c>
      <c r="G175">
        <v>1668.9000000000001</v>
      </c>
      <c r="H175">
        <v>0</v>
      </c>
      <c r="K175">
        <v>15</v>
      </c>
      <c r="L175">
        <v>1224.44444444444</v>
      </c>
      <c r="M175">
        <v>-0.049382716049169398</v>
      </c>
    </row>
    <row r="176">
      <c r="A176">
        <v>16</v>
      </c>
      <c r="B176">
        <v>1764.4000000000001</v>
      </c>
      <c r="C176">
        <v>-200</v>
      </c>
      <c r="F176">
        <v>16</v>
      </c>
      <c r="G176">
        <v>1848.9000000000001</v>
      </c>
      <c r="H176">
        <v>-200</v>
      </c>
      <c r="K176">
        <v>16</v>
      </c>
      <c r="L176">
        <v>1224.4000000000001</v>
      </c>
      <c r="M176">
        <v>0</v>
      </c>
    </row>
    <row r="177">
      <c r="A177">
        <v>17</v>
      </c>
      <c r="B177">
        <v>1764.4000000000001</v>
      </c>
      <c r="C177">
        <v>0</v>
      </c>
      <c r="F177">
        <v>17</v>
      </c>
      <c r="G177">
        <v>2028.9000000000001</v>
      </c>
      <c r="H177">
        <v>-200</v>
      </c>
      <c r="K177">
        <v>17</v>
      </c>
      <c r="L177">
        <v>1224.4777777777799</v>
      </c>
      <c r="M177">
        <v>-0.086419753086678</v>
      </c>
    </row>
    <row r="178">
      <c r="A178">
        <v>18</v>
      </c>
      <c r="B178">
        <v>1944.4000000000001</v>
      </c>
      <c r="C178">
        <v>-200</v>
      </c>
      <c r="F178">
        <v>18</v>
      </c>
      <c r="G178">
        <v>2208.9000000000001</v>
      </c>
      <c r="H178">
        <v>-200</v>
      </c>
      <c r="K178">
        <v>18</v>
      </c>
      <c r="L178">
        <v>1224.5</v>
      </c>
      <c r="M178">
        <v>0</v>
      </c>
    </row>
    <row r="179">
      <c r="A179">
        <v>19</v>
      </c>
      <c r="B179">
        <v>1722.17777777778</v>
      </c>
      <c r="C179">
        <v>200</v>
      </c>
      <c r="F179">
        <v>19</v>
      </c>
      <c r="G179">
        <v>1986.67777777778</v>
      </c>
      <c r="H179">
        <v>200</v>
      </c>
      <c r="K179">
        <v>19</v>
      </c>
      <c r="L179">
        <v>1002.27777777778</v>
      </c>
      <c r="M179">
        <v>200</v>
      </c>
    </row>
    <row r="180">
      <c r="A180">
        <v>20</v>
      </c>
      <c r="B180">
        <v>1722.2</v>
      </c>
      <c r="C180">
        <v>0</v>
      </c>
      <c r="F180">
        <v>20</v>
      </c>
      <c r="G180">
        <v>1986.7</v>
      </c>
      <c r="H180">
        <v>0</v>
      </c>
      <c r="K180">
        <v>20</v>
      </c>
      <c r="L180">
        <v>780.07777777777801</v>
      </c>
      <c r="M180">
        <v>200</v>
      </c>
    </row>
    <row r="181">
      <c r="A181">
        <v>21</v>
      </c>
      <c r="B181">
        <v>1902.2</v>
      </c>
      <c r="C181">
        <v>-200</v>
      </c>
      <c r="F181">
        <v>21</v>
      </c>
      <c r="G181">
        <v>2166.6999999999998</v>
      </c>
      <c r="H181">
        <v>-200</v>
      </c>
      <c r="K181">
        <v>21</v>
      </c>
      <c r="L181">
        <v>780.10000000000002</v>
      </c>
      <c r="M181">
        <v>0</v>
      </c>
    </row>
    <row r="182">
      <c r="A182">
        <v>22</v>
      </c>
      <c r="B182">
        <v>2082.1999999999998</v>
      </c>
      <c r="C182">
        <v>-200</v>
      </c>
      <c r="F182">
        <v>22</v>
      </c>
      <c r="G182">
        <v>2346.6999999999998</v>
      </c>
      <c r="H182">
        <v>-200</v>
      </c>
      <c r="K182">
        <v>22</v>
      </c>
      <c r="L182">
        <v>557.87777777777796</v>
      </c>
      <c r="M182">
        <v>200</v>
      </c>
    </row>
    <row r="183">
      <c r="A183">
        <v>23</v>
      </c>
      <c r="B183">
        <v>1500</v>
      </c>
      <c r="C183">
        <v>646.88888888888903</v>
      </c>
      <c r="F183">
        <v>23</v>
      </c>
      <c r="G183">
        <v>1500</v>
      </c>
      <c r="H183">
        <v>940.77777777777806</v>
      </c>
      <c r="K183">
        <v>23</v>
      </c>
      <c r="L183">
        <v>1500</v>
      </c>
      <c r="M183">
        <v>-1046.8024691358</v>
      </c>
    </row>
    <row r="185">
      <c r="C185" s="4">
        <v>-1235</v>
      </c>
      <c r="H185" s="4">
        <v>-2337</v>
      </c>
      <c r="M185" s="4">
        <v>-427</v>
      </c>
    </row>
    <row r="273">
      <c r="B273" t="s">
        <v>55</v>
      </c>
      <c r="E273" t="s">
        <v>56</v>
      </c>
      <c r="I273" t="s">
        <v>57</v>
      </c>
      <c r="M273" t="s">
        <v>58</v>
      </c>
      <c r="Q273" t="s">
        <v>59</v>
      </c>
      <c r="T273" t="s">
        <v>60</v>
      </c>
    </row>
    <row r="274">
      <c r="B274" t="s">
        <v>1</v>
      </c>
      <c r="C274" t="s">
        <v>2</v>
      </c>
      <c r="E274" t="s">
        <v>1</v>
      </c>
      <c r="F274" t="s">
        <v>2</v>
      </c>
      <c r="H274" t="s">
        <v>1</v>
      </c>
      <c r="I274" t="s">
        <v>2</v>
      </c>
      <c r="L274" t="s">
        <v>1</v>
      </c>
      <c r="M274" t="s">
        <v>2</v>
      </c>
      <c r="P274" t="s">
        <v>1</v>
      </c>
      <c r="Q274" t="s">
        <v>2</v>
      </c>
      <c r="S274" t="s">
        <v>1</v>
      </c>
      <c r="T274" t="s">
        <v>2</v>
      </c>
    </row>
    <row r="275">
      <c r="B275">
        <v>1680</v>
      </c>
      <c r="C275">
        <v>-200</v>
      </c>
      <c r="E275">
        <v>1680</v>
      </c>
      <c r="F275">
        <v>-200</v>
      </c>
      <c r="H275">
        <v>1680</v>
      </c>
      <c r="I275">
        <v>-200</v>
      </c>
      <c r="L275">
        <v>1680</v>
      </c>
      <c r="M275">
        <v>-200</v>
      </c>
      <c r="P275">
        <v>1680</v>
      </c>
      <c r="Q275">
        <v>-200</v>
      </c>
      <c r="S275">
        <v>1680</v>
      </c>
      <c r="T275">
        <v>-200.00000000000099</v>
      </c>
    </row>
    <row r="276">
      <c r="B276">
        <v>1860</v>
      </c>
      <c r="C276">
        <v>-200</v>
      </c>
      <c r="E276">
        <v>1860</v>
      </c>
      <c r="F276">
        <v>-200</v>
      </c>
      <c r="H276">
        <v>1860</v>
      </c>
      <c r="I276">
        <v>-200</v>
      </c>
      <c r="L276">
        <v>1860</v>
      </c>
      <c r="M276">
        <v>-200</v>
      </c>
      <c r="P276">
        <v>1860</v>
      </c>
      <c r="Q276">
        <v>-200</v>
      </c>
      <c r="S276">
        <v>1750</v>
      </c>
      <c r="T276">
        <v>-77.777777777780301</v>
      </c>
    </row>
    <row r="277">
      <c r="B277">
        <v>2040</v>
      </c>
      <c r="C277">
        <v>-200</v>
      </c>
      <c r="E277">
        <v>2040</v>
      </c>
      <c r="F277">
        <v>-200</v>
      </c>
      <c r="H277">
        <v>2040</v>
      </c>
      <c r="I277">
        <v>-200</v>
      </c>
      <c r="L277">
        <v>2040</v>
      </c>
      <c r="M277">
        <v>-200</v>
      </c>
      <c r="P277">
        <v>2040</v>
      </c>
      <c r="Q277">
        <v>-200</v>
      </c>
      <c r="S277">
        <v>1930</v>
      </c>
      <c r="T277">
        <v>-200.00000000000099</v>
      </c>
    </row>
    <row r="278">
      <c r="B278">
        <v>2220</v>
      </c>
      <c r="C278">
        <v>-200</v>
      </c>
      <c r="E278">
        <v>2220</v>
      </c>
      <c r="F278">
        <v>-200</v>
      </c>
      <c r="H278">
        <v>2220</v>
      </c>
      <c r="I278">
        <v>-200</v>
      </c>
      <c r="L278">
        <v>2220</v>
      </c>
      <c r="M278">
        <v>-200</v>
      </c>
      <c r="P278">
        <v>2220</v>
      </c>
      <c r="Q278">
        <v>-200</v>
      </c>
      <c r="S278">
        <v>1930</v>
      </c>
      <c r="T278">
        <v>0</v>
      </c>
    </row>
    <row r="279">
      <c r="B279">
        <v>2335.5555555555602</v>
      </c>
      <c r="C279">
        <v>-128.39506172839501</v>
      </c>
      <c r="E279">
        <v>2335.5555555555602</v>
      </c>
      <c r="F279">
        <v>-128.39506172839501</v>
      </c>
      <c r="H279">
        <v>2335.5555555555602</v>
      </c>
      <c r="I279">
        <v>-128.39506172839501</v>
      </c>
      <c r="L279">
        <v>2300</v>
      </c>
      <c r="M279">
        <v>-88.888888888890904</v>
      </c>
      <c r="P279">
        <v>2220</v>
      </c>
      <c r="Q279">
        <v>0</v>
      </c>
      <c r="S279">
        <v>1930</v>
      </c>
      <c r="T279">
        <v>0</v>
      </c>
    </row>
    <row r="280">
      <c r="B280">
        <v>2335.5999999999999</v>
      </c>
      <c r="C280">
        <v>0</v>
      </c>
      <c r="E280">
        <v>2335.5999999999999</v>
      </c>
      <c r="F280">
        <v>0</v>
      </c>
      <c r="H280">
        <v>2335.5999999999999</v>
      </c>
      <c r="I280">
        <v>0</v>
      </c>
      <c r="L280">
        <v>2300</v>
      </c>
      <c r="M280">
        <v>0</v>
      </c>
      <c r="P280">
        <v>2220</v>
      </c>
      <c r="Q280">
        <v>0</v>
      </c>
      <c r="S280">
        <v>1930</v>
      </c>
      <c r="T280">
        <v>0</v>
      </c>
    </row>
    <row r="281">
      <c r="B281">
        <v>2113.37777777778</v>
      </c>
      <c r="C281">
        <v>200</v>
      </c>
      <c r="E281">
        <v>2113.37777777778</v>
      </c>
      <c r="F281">
        <v>200</v>
      </c>
      <c r="H281">
        <v>2113.37777777778</v>
      </c>
      <c r="I281">
        <v>200</v>
      </c>
      <c r="L281">
        <v>2077.7777777777801</v>
      </c>
      <c r="M281">
        <v>200</v>
      </c>
      <c r="P281">
        <v>1997.7777777777801</v>
      </c>
      <c r="Q281">
        <v>200</v>
      </c>
      <c r="S281">
        <v>1707.7777777777801</v>
      </c>
      <c r="T281">
        <v>200</v>
      </c>
    </row>
    <row r="282">
      <c r="B282">
        <v>1891.17777777778</v>
      </c>
      <c r="C282">
        <v>200</v>
      </c>
      <c r="E282">
        <v>1891.17777777778</v>
      </c>
      <c r="F282">
        <v>200</v>
      </c>
      <c r="H282">
        <v>1891.17777777778</v>
      </c>
      <c r="I282">
        <v>200</v>
      </c>
      <c r="L282">
        <v>1855.5777777777801</v>
      </c>
      <c r="M282">
        <v>200</v>
      </c>
      <c r="P282">
        <v>1775.5777777777801</v>
      </c>
      <c r="Q282">
        <v>200</v>
      </c>
      <c r="S282">
        <v>1485.5777777777801</v>
      </c>
      <c r="T282">
        <v>200</v>
      </c>
    </row>
    <row r="283">
      <c r="B283">
        <v>1668.9777777777799</v>
      </c>
      <c r="C283">
        <v>200</v>
      </c>
      <c r="E283">
        <v>1668.9777777777799</v>
      </c>
      <c r="F283">
        <v>200</v>
      </c>
      <c r="H283">
        <v>1668.9777777777799</v>
      </c>
      <c r="I283">
        <v>200</v>
      </c>
      <c r="L283">
        <v>1633.37777777778</v>
      </c>
      <c r="M283">
        <v>200</v>
      </c>
      <c r="P283">
        <v>1553.37777777778</v>
      </c>
      <c r="Q283">
        <v>200</v>
      </c>
      <c r="S283">
        <v>1308.8888888888901</v>
      </c>
      <c r="T283">
        <v>159.03999999999999</v>
      </c>
    </row>
    <row r="284">
      <c r="B284">
        <v>1668.8888888888901</v>
      </c>
      <c r="C284">
        <v>0.100000000000131</v>
      </c>
      <c r="E284">
        <v>1668.8888888888901</v>
      </c>
      <c r="F284">
        <v>0.100000000000182</v>
      </c>
      <c r="H284">
        <v>1668.8888888888901</v>
      </c>
      <c r="I284">
        <v>0.100000000000131</v>
      </c>
      <c r="L284">
        <v>1633.4000000000001</v>
      </c>
      <c r="M284">
        <v>0</v>
      </c>
      <c r="P284">
        <v>1553.4000000000001</v>
      </c>
      <c r="Q284">
        <v>0</v>
      </c>
      <c r="S284">
        <v>1308.9000000000001</v>
      </c>
      <c r="T284">
        <v>0</v>
      </c>
    </row>
    <row r="285">
      <c r="B285">
        <v>1488.8888888888901</v>
      </c>
      <c r="C285">
        <v>162.00999999999999</v>
      </c>
      <c r="E285">
        <v>1488.8888888888901</v>
      </c>
      <c r="F285">
        <v>162.00999999999999</v>
      </c>
      <c r="H285">
        <v>1488.8888888888901</v>
      </c>
      <c r="I285">
        <v>162.00999999999999</v>
      </c>
      <c r="L285">
        <v>1488.8888888888901</v>
      </c>
      <c r="M285">
        <v>130.06</v>
      </c>
      <c r="P285">
        <v>1488.8888888888901</v>
      </c>
      <c r="Q285">
        <v>58.060000000000301</v>
      </c>
      <c r="S285">
        <v>1308.9000000000001</v>
      </c>
      <c r="T285">
        <v>0</v>
      </c>
    </row>
    <row r="286">
      <c r="B286">
        <v>1488.9000000000001</v>
      </c>
      <c r="C286">
        <v>0</v>
      </c>
      <c r="E286">
        <v>1488.9000000000001</v>
      </c>
      <c r="F286">
        <v>0</v>
      </c>
      <c r="H286">
        <v>1488.9000000000001</v>
      </c>
      <c r="I286">
        <v>0</v>
      </c>
      <c r="L286">
        <v>1488.9000000000001</v>
      </c>
      <c r="M286">
        <v>0</v>
      </c>
      <c r="P286">
        <v>1488.9000000000001</v>
      </c>
      <c r="Q286">
        <v>0</v>
      </c>
      <c r="S286">
        <v>1308.9000000000001</v>
      </c>
      <c r="T286">
        <v>0</v>
      </c>
    </row>
    <row r="287">
      <c r="B287">
        <v>1488.9000000000001</v>
      </c>
      <c r="C287">
        <v>0</v>
      </c>
      <c r="E287">
        <v>1488.9000000000001</v>
      </c>
      <c r="F287">
        <v>0</v>
      </c>
      <c r="H287">
        <v>1488.9000000000001</v>
      </c>
      <c r="I287">
        <v>0</v>
      </c>
      <c r="L287">
        <v>1488.9000000000001</v>
      </c>
      <c r="M287">
        <v>0</v>
      </c>
      <c r="P287">
        <v>1488.9000000000001</v>
      </c>
      <c r="Q287">
        <v>0</v>
      </c>
      <c r="S287">
        <v>1308.9000000000001</v>
      </c>
      <c r="T287">
        <v>0</v>
      </c>
    </row>
    <row r="288">
      <c r="B288">
        <v>1488.9000000000001</v>
      </c>
      <c r="C288">
        <v>0</v>
      </c>
      <c r="E288">
        <v>1488.9000000000001</v>
      </c>
      <c r="F288">
        <v>0</v>
      </c>
      <c r="H288">
        <v>1488.9000000000001</v>
      </c>
      <c r="I288">
        <v>0</v>
      </c>
      <c r="L288">
        <v>1488.9000000000001</v>
      </c>
      <c r="M288">
        <v>0</v>
      </c>
      <c r="P288">
        <v>1488.9000000000001</v>
      </c>
      <c r="Q288">
        <v>0</v>
      </c>
      <c r="S288">
        <v>1308.9000000000001</v>
      </c>
      <c r="T288">
        <v>0</v>
      </c>
    </row>
    <row r="289">
      <c r="B289">
        <v>1488.9000000000001</v>
      </c>
      <c r="C289">
        <v>0</v>
      </c>
      <c r="E289">
        <v>1488.9000000000001</v>
      </c>
      <c r="F289">
        <v>0</v>
      </c>
      <c r="H289">
        <v>1488.9000000000001</v>
      </c>
      <c r="I289">
        <v>0</v>
      </c>
      <c r="L289">
        <v>1488.9000000000001</v>
      </c>
      <c r="M289">
        <v>0</v>
      </c>
      <c r="P289">
        <v>1488.9000000000001</v>
      </c>
      <c r="Q289">
        <v>0</v>
      </c>
      <c r="S289">
        <v>1308.9000000000001</v>
      </c>
      <c r="T289">
        <v>0</v>
      </c>
    </row>
    <row r="290">
      <c r="B290">
        <v>1488.9000000000001</v>
      </c>
      <c r="C290">
        <v>0</v>
      </c>
      <c r="E290">
        <v>1488.9000000000001</v>
      </c>
      <c r="F290">
        <v>0</v>
      </c>
      <c r="H290">
        <v>1488.9000000000001</v>
      </c>
      <c r="I290">
        <v>0</v>
      </c>
      <c r="L290">
        <v>1488.9000000000001</v>
      </c>
      <c r="M290">
        <v>0</v>
      </c>
      <c r="P290">
        <v>1488.9000000000001</v>
      </c>
      <c r="Q290">
        <v>0</v>
      </c>
      <c r="S290">
        <v>1308.9000000000001</v>
      </c>
      <c r="T290">
        <v>0</v>
      </c>
    </row>
    <row r="291">
      <c r="B291">
        <v>1488.9000000000001</v>
      </c>
      <c r="C291">
        <v>0</v>
      </c>
      <c r="E291">
        <v>1488.9000000000001</v>
      </c>
      <c r="F291">
        <v>0</v>
      </c>
      <c r="H291">
        <v>1488.9000000000001</v>
      </c>
      <c r="I291">
        <v>0</v>
      </c>
      <c r="L291">
        <v>1488.9000000000001</v>
      </c>
      <c r="M291">
        <v>0</v>
      </c>
      <c r="P291">
        <v>1488.9000000000001</v>
      </c>
      <c r="Q291">
        <v>0</v>
      </c>
      <c r="S291">
        <v>1308.9000000000001</v>
      </c>
      <c r="T291">
        <v>0</v>
      </c>
    </row>
    <row r="292">
      <c r="B292">
        <v>1488.9000000000001</v>
      </c>
      <c r="C292">
        <v>0</v>
      </c>
      <c r="E292">
        <v>1488.9000000000001</v>
      </c>
      <c r="F292">
        <v>0</v>
      </c>
      <c r="H292">
        <v>1488.9000000000001</v>
      </c>
      <c r="I292">
        <v>0</v>
      </c>
      <c r="L292">
        <v>1488.9000000000001</v>
      </c>
      <c r="M292">
        <v>0</v>
      </c>
      <c r="P292">
        <v>1488.9000000000001</v>
      </c>
      <c r="Q292">
        <v>0</v>
      </c>
      <c r="S292">
        <v>1308.9000000000001</v>
      </c>
      <c r="T292">
        <v>0</v>
      </c>
    </row>
    <row r="293">
      <c r="B293">
        <v>1488.9000000000001</v>
      </c>
      <c r="C293">
        <v>0</v>
      </c>
      <c r="E293">
        <v>1488.9000000000001</v>
      </c>
      <c r="F293">
        <v>0</v>
      </c>
      <c r="H293">
        <v>1488.9000000000001</v>
      </c>
      <c r="I293">
        <v>0</v>
      </c>
      <c r="L293">
        <v>1488.9000000000001</v>
      </c>
      <c r="M293">
        <v>0</v>
      </c>
      <c r="P293">
        <v>1488.9000000000001</v>
      </c>
      <c r="Q293">
        <v>0</v>
      </c>
      <c r="S293">
        <v>1308.9000000000001</v>
      </c>
      <c r="T293">
        <v>0</v>
      </c>
    </row>
    <row r="294">
      <c r="B294">
        <v>1266.67777777778</v>
      </c>
      <c r="C294">
        <v>200</v>
      </c>
      <c r="E294">
        <v>1266.67777777778</v>
      </c>
      <c r="F294">
        <v>200</v>
      </c>
      <c r="H294">
        <v>1266.67777777778</v>
      </c>
      <c r="I294">
        <v>200</v>
      </c>
      <c r="L294">
        <v>1266.67777777778</v>
      </c>
      <c r="M294">
        <v>200</v>
      </c>
      <c r="P294">
        <v>1266.67777777778</v>
      </c>
      <c r="Q294">
        <v>200</v>
      </c>
      <c r="S294">
        <v>1140</v>
      </c>
      <c r="T294">
        <v>152.00999999999999</v>
      </c>
    </row>
    <row r="295">
      <c r="B295">
        <v>1266.7</v>
      </c>
      <c r="C295">
        <v>0</v>
      </c>
      <c r="E295">
        <v>1266.7</v>
      </c>
      <c r="F295">
        <v>0</v>
      </c>
      <c r="H295">
        <v>1266.7</v>
      </c>
      <c r="I295">
        <v>0</v>
      </c>
      <c r="L295">
        <v>1266.7</v>
      </c>
      <c r="M295">
        <v>0</v>
      </c>
      <c r="P295">
        <v>1266.7</v>
      </c>
      <c r="Q295">
        <v>0</v>
      </c>
      <c r="S295">
        <v>1140</v>
      </c>
      <c r="T295">
        <v>0</v>
      </c>
    </row>
    <row r="296">
      <c r="B296">
        <v>1266.7</v>
      </c>
      <c r="C296">
        <v>0</v>
      </c>
      <c r="E296">
        <v>1266.7</v>
      </c>
      <c r="F296">
        <v>0</v>
      </c>
      <c r="H296">
        <v>1266.7</v>
      </c>
      <c r="I296">
        <v>0</v>
      </c>
      <c r="L296">
        <v>1266.7</v>
      </c>
      <c r="M296">
        <v>0</v>
      </c>
      <c r="P296">
        <v>1266.7</v>
      </c>
      <c r="Q296">
        <v>0</v>
      </c>
      <c r="S296">
        <v>1140</v>
      </c>
      <c r="T296">
        <v>0</v>
      </c>
    </row>
    <row r="297">
      <c r="B297">
        <v>1320</v>
      </c>
      <c r="C297">
        <v>-59.2222222222222</v>
      </c>
      <c r="E297">
        <v>1320</v>
      </c>
      <c r="F297">
        <v>-59.2222222222222</v>
      </c>
      <c r="H297">
        <v>1320</v>
      </c>
      <c r="I297">
        <v>-59.2222222222222</v>
      </c>
      <c r="L297">
        <v>1320</v>
      </c>
      <c r="M297">
        <v>-59.2222222222222</v>
      </c>
      <c r="P297">
        <v>1320</v>
      </c>
      <c r="Q297">
        <v>-59.2222222222222</v>
      </c>
      <c r="S297">
        <v>1320</v>
      </c>
      <c r="T297">
        <v>-200</v>
      </c>
    </row>
    <row r="298">
      <c r="B298">
        <v>1500</v>
      </c>
      <c r="C298">
        <v>-200</v>
      </c>
      <c r="E298">
        <v>1500</v>
      </c>
      <c r="F298">
        <v>-200</v>
      </c>
      <c r="H298">
        <v>1500</v>
      </c>
      <c r="I298">
        <v>-200</v>
      </c>
      <c r="L298">
        <v>1500</v>
      </c>
      <c r="M298">
        <v>-200</v>
      </c>
      <c r="P298">
        <v>1500</v>
      </c>
      <c r="Q298">
        <v>-200</v>
      </c>
      <c r="S298">
        <v>1500</v>
      </c>
      <c r="T298">
        <v>-200</v>
      </c>
    </row>
    <row r="299">
      <c r="A299" s="1">
        <v>6743</v>
      </c>
    </row>
    <row r="300">
      <c r="A300" s="1">
        <v>1511</v>
      </c>
      <c r="C300" s="1">
        <v>41</v>
      </c>
      <c r="M300">
        <v>145</v>
      </c>
      <c r="Q300">
        <v>384</v>
      </c>
      <c r="T300">
        <v>336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ColWidth="9" defaultRowHeight="14.25"/>
  <cols>
    <col bestFit="1" min="1" max="1" style="1" width="9.1400000000000006"/>
    <col bestFit="1" customWidth="1" min="2" max="2" style="1" width="12.140000000000001"/>
    <col bestFit="1" customWidth="1" min="3" max="3" style="1" width="13.8533333333333"/>
    <col bestFit="1" min="14" max="15" style="2" width="9.1400000000000006"/>
    <col bestFit="1" min="16" max="16" style="3" width="9.1400000000000006"/>
    <col bestFit="1" min="29" max="31" style="4" width="9.1400000000000006"/>
    <col bestFit="1" min="33" max="35" style="5" width="9.1400000000000006"/>
  </cols>
  <sheetData>
    <row r="1">
      <c r="E1" s="4" t="s">
        <v>0</v>
      </c>
      <c r="H1" t="s">
        <v>1</v>
      </c>
      <c r="I1" t="s">
        <v>2</v>
      </c>
      <c r="K1" s="12" t="s">
        <v>1</v>
      </c>
      <c r="L1" s="12" t="s">
        <v>2</v>
      </c>
      <c r="N1" s="2" t="s">
        <v>3</v>
      </c>
      <c r="O1" s="2" t="s">
        <v>4</v>
      </c>
      <c r="S1" s="1" t="s">
        <v>5</v>
      </c>
      <c r="U1" t="s">
        <v>70</v>
      </c>
      <c r="Y1" t="s">
        <v>5</v>
      </c>
      <c r="Z1" t="s">
        <v>6</v>
      </c>
      <c r="AA1" t="s">
        <v>7</v>
      </c>
      <c r="AD1" s="4" t="s">
        <v>8</v>
      </c>
      <c r="AE1" s="4" t="s">
        <v>9</v>
      </c>
      <c r="AG1" s="5" t="s">
        <v>10</v>
      </c>
      <c r="AH1" s="5" t="s">
        <v>9</v>
      </c>
      <c r="AJ1" s="1"/>
      <c r="AK1" s="1" t="s">
        <v>3</v>
      </c>
      <c r="AL1" s="1" t="s">
        <v>1</v>
      </c>
      <c r="AM1" s="1" t="s">
        <v>49</v>
      </c>
      <c r="AN1" s="1" t="s">
        <v>4</v>
      </c>
      <c r="AO1" s="1" t="s">
        <v>2</v>
      </c>
      <c r="AP1" s="1" t="s">
        <v>6</v>
      </c>
    </row>
    <row r="2">
      <c r="E2">
        <v>15.2144914274204</v>
      </c>
      <c r="G2">
        <v>0</v>
      </c>
      <c r="H2" s="12">
        <v>1680</v>
      </c>
      <c r="I2" s="12">
        <v>-200</v>
      </c>
      <c r="K2" s="12">
        <v>1680</v>
      </c>
      <c r="L2" s="12">
        <v>-200</v>
      </c>
      <c r="N2" s="2">
        <v>1680</v>
      </c>
      <c r="O2" s="2">
        <v>-200</v>
      </c>
      <c r="S2" s="1">
        <v>15.44</v>
      </c>
      <c r="T2" s="12">
        <v>-200</v>
      </c>
      <c r="U2" s="1">
        <v>-200</v>
      </c>
      <c r="Y2">
        <v>15.44</v>
      </c>
      <c r="Z2">
        <v>-200</v>
      </c>
      <c r="AA2">
        <v>16.170000000000002</v>
      </c>
      <c r="AD2" s="4">
        <f t="shared" ref="AD2:AD9" si="64">I2-Z2</f>
        <v>0</v>
      </c>
      <c r="AE2" s="4">
        <f t="shared" ref="AE2:AE9" si="65">AA2*AD2</f>
        <v>0</v>
      </c>
      <c r="AG2" s="5">
        <f t="shared" ref="AG2:AG9" si="66">L2-Z2</f>
        <v>0</v>
      </c>
      <c r="AH2" s="5">
        <f t="shared" ref="AH2:AH9" si="67">AG2*AA2</f>
        <v>0</v>
      </c>
      <c r="AJ2" s="1">
        <v>0</v>
      </c>
      <c r="AK2" s="1">
        <v>1680</v>
      </c>
      <c r="AL2" s="1">
        <v>1680</v>
      </c>
      <c r="AM2" s="1">
        <v>1680</v>
      </c>
      <c r="AN2" s="1">
        <v>-200</v>
      </c>
      <c r="AO2" s="1">
        <v>-200</v>
      </c>
      <c r="AP2" s="1">
        <v>-200</v>
      </c>
    </row>
    <row r="3">
      <c r="E3">
        <v>14.1226774578641</v>
      </c>
      <c r="G3">
        <v>1</v>
      </c>
      <c r="H3" s="12">
        <v>1860</v>
      </c>
      <c r="I3" s="12">
        <v>-200</v>
      </c>
      <c r="K3" s="12">
        <v>1860</v>
      </c>
      <c r="L3" s="12">
        <v>-200</v>
      </c>
      <c r="N3" s="2">
        <v>1860</v>
      </c>
      <c r="O3" s="2">
        <v>-200</v>
      </c>
      <c r="S3" s="1">
        <v>15.390000000000001</v>
      </c>
      <c r="T3" s="12">
        <v>-200</v>
      </c>
      <c r="U3" s="1">
        <v>-200</v>
      </c>
      <c r="Y3">
        <v>15.390000000000001</v>
      </c>
      <c r="Z3">
        <v>-200</v>
      </c>
      <c r="AA3">
        <v>14.9</v>
      </c>
      <c r="AD3" s="4">
        <f t="shared" si="64"/>
        <v>0</v>
      </c>
      <c r="AE3" s="4">
        <f t="shared" si="65"/>
        <v>0</v>
      </c>
      <c r="AG3" s="5">
        <f t="shared" si="66"/>
        <v>0</v>
      </c>
      <c r="AH3" s="5">
        <f t="shared" si="67"/>
        <v>0</v>
      </c>
      <c r="AJ3" s="1">
        <v>1</v>
      </c>
      <c r="AK3" s="1">
        <v>1860</v>
      </c>
      <c r="AL3" s="1">
        <v>1860</v>
      </c>
      <c r="AM3" s="1">
        <v>1860</v>
      </c>
      <c r="AN3" s="1">
        <v>-200</v>
      </c>
      <c r="AO3" s="1">
        <v>-200</v>
      </c>
      <c r="AP3" s="1">
        <v>-200</v>
      </c>
    </row>
    <row r="4">
      <c r="E4">
        <v>14.616143283066901</v>
      </c>
      <c r="G4">
        <v>2</v>
      </c>
      <c r="H4" s="12">
        <v>2040</v>
      </c>
      <c r="I4" s="12">
        <v>-200</v>
      </c>
      <c r="K4" s="12">
        <v>2040</v>
      </c>
      <c r="L4" s="12">
        <v>-200</v>
      </c>
      <c r="N4" s="2">
        <v>2040</v>
      </c>
      <c r="O4" s="2">
        <v>-200</v>
      </c>
      <c r="S4" s="1">
        <v>15.23</v>
      </c>
      <c r="T4" s="12">
        <v>-200</v>
      </c>
      <c r="U4" s="1">
        <v>-200</v>
      </c>
      <c r="Y4">
        <v>15.23</v>
      </c>
      <c r="Z4">
        <v>-200</v>
      </c>
      <c r="AA4">
        <v>11.210000000000001</v>
      </c>
      <c r="AD4" s="4">
        <f t="shared" si="64"/>
        <v>0</v>
      </c>
      <c r="AE4" s="4">
        <f t="shared" si="65"/>
        <v>0</v>
      </c>
      <c r="AG4" s="5">
        <f t="shared" si="66"/>
        <v>0</v>
      </c>
      <c r="AH4" s="5">
        <f t="shared" si="67"/>
        <v>0</v>
      </c>
      <c r="AJ4" s="1">
        <v>2</v>
      </c>
      <c r="AK4" s="1">
        <v>2040</v>
      </c>
      <c r="AL4" s="1">
        <v>2040</v>
      </c>
      <c r="AM4" s="1">
        <v>2040</v>
      </c>
      <c r="AN4" s="1">
        <v>-200</v>
      </c>
      <c r="AO4" s="1">
        <v>-200</v>
      </c>
      <c r="AP4" s="1">
        <v>-200</v>
      </c>
    </row>
    <row r="5">
      <c r="E5">
        <v>14.0326976798162</v>
      </c>
      <c r="G5">
        <v>3</v>
      </c>
      <c r="H5" s="12">
        <v>2220</v>
      </c>
      <c r="I5" s="12">
        <v>-200</v>
      </c>
      <c r="K5" s="12">
        <v>2220</v>
      </c>
      <c r="L5" s="12">
        <v>-200</v>
      </c>
      <c r="N5" s="2">
        <v>2220</v>
      </c>
      <c r="O5" s="2">
        <v>-200</v>
      </c>
      <c r="S5" s="1">
        <v>15.390000000000001</v>
      </c>
      <c r="T5" s="12">
        <v>-200</v>
      </c>
      <c r="U5" s="1">
        <v>-200</v>
      </c>
      <c r="Y5">
        <v>15.390000000000001</v>
      </c>
      <c r="Z5">
        <v>-200</v>
      </c>
      <c r="AA5">
        <v>12.380000000000001</v>
      </c>
      <c r="AD5" s="4">
        <f t="shared" si="64"/>
        <v>0</v>
      </c>
      <c r="AE5" s="4">
        <f t="shared" si="65"/>
        <v>0</v>
      </c>
      <c r="AG5" s="5">
        <f t="shared" si="66"/>
        <v>0</v>
      </c>
      <c r="AH5" s="5">
        <f t="shared" si="67"/>
        <v>0</v>
      </c>
      <c r="AJ5" s="1">
        <v>3</v>
      </c>
      <c r="AK5" s="1">
        <v>2220</v>
      </c>
      <c r="AL5" s="1">
        <v>2220</v>
      </c>
      <c r="AM5" s="1">
        <v>2220</v>
      </c>
      <c r="AN5" s="1">
        <v>-200</v>
      </c>
      <c r="AO5" s="1">
        <v>-200</v>
      </c>
      <c r="AP5" s="1">
        <v>-200</v>
      </c>
    </row>
    <row r="6">
      <c r="E6">
        <v>32.775857242780603</v>
      </c>
      <c r="G6">
        <v>4</v>
      </c>
      <c r="H6" s="12">
        <v>1997.7777777777801</v>
      </c>
      <c r="I6" s="12">
        <v>200</v>
      </c>
      <c r="K6" s="12">
        <v>1997.7777777777801</v>
      </c>
      <c r="L6" s="12">
        <v>200</v>
      </c>
      <c r="N6" s="2">
        <v>2400</v>
      </c>
      <c r="O6" s="2">
        <v>-200</v>
      </c>
      <c r="S6" s="1">
        <v>18.379999999999999</v>
      </c>
      <c r="T6" s="12">
        <v>200</v>
      </c>
      <c r="U6" s="1">
        <v>-71.111111111111114</v>
      </c>
      <c r="Y6">
        <v>18.379999999999999</v>
      </c>
      <c r="Z6">
        <v>-200</v>
      </c>
      <c r="AA6">
        <v>19.760000000000002</v>
      </c>
      <c r="AD6" s="4">
        <f t="shared" si="64"/>
        <v>400</v>
      </c>
      <c r="AE6" s="4">
        <f t="shared" si="65"/>
        <v>7904.0000000000009</v>
      </c>
      <c r="AG6" s="5">
        <f t="shared" si="66"/>
        <v>400</v>
      </c>
      <c r="AH6" s="5">
        <f t="shared" si="67"/>
        <v>7904</v>
      </c>
      <c r="AJ6" s="1">
        <v>4</v>
      </c>
      <c r="AK6" s="1">
        <v>2400</v>
      </c>
      <c r="AL6" s="1">
        <v>2400</v>
      </c>
      <c r="AM6" s="1">
        <v>2400</v>
      </c>
      <c r="AN6" s="1">
        <v>-200</v>
      </c>
      <c r="AO6" s="1">
        <v>-200</v>
      </c>
      <c r="AP6" s="1">
        <v>-200</v>
      </c>
    </row>
    <row r="7">
      <c r="E7">
        <v>26.2461148159387</v>
      </c>
      <c r="G7">
        <v>5</v>
      </c>
      <c r="H7" s="12">
        <v>1997.8</v>
      </c>
      <c r="I7" s="12">
        <v>0</v>
      </c>
      <c r="K7" s="12">
        <v>1997.8</v>
      </c>
      <c r="L7" s="12">
        <v>0</v>
      </c>
      <c r="N7" s="2">
        <v>2400</v>
      </c>
      <c r="O7" s="2">
        <v>0</v>
      </c>
      <c r="S7" s="1">
        <v>25.510000000000002</v>
      </c>
      <c r="T7" s="12">
        <v>0</v>
      </c>
      <c r="U7" s="1">
        <v>0</v>
      </c>
      <c r="Y7">
        <v>25.510000000000002</v>
      </c>
      <c r="Z7">
        <v>0</v>
      </c>
      <c r="AA7">
        <v>27.760000000000002</v>
      </c>
      <c r="AD7" s="4">
        <f t="shared" si="64"/>
        <v>0</v>
      </c>
      <c r="AE7" s="4">
        <f t="shared" si="65"/>
        <v>0</v>
      </c>
      <c r="AG7" s="5">
        <f t="shared" si="66"/>
        <v>0</v>
      </c>
      <c r="AH7" s="5">
        <f t="shared" si="67"/>
        <v>0</v>
      </c>
      <c r="AJ7" s="1">
        <v>5</v>
      </c>
      <c r="AK7" s="1">
        <v>2400</v>
      </c>
      <c r="AL7" s="1">
        <v>2400</v>
      </c>
      <c r="AM7" s="1">
        <v>2400</v>
      </c>
      <c r="AN7" s="1">
        <v>0</v>
      </c>
      <c r="AO7" s="1">
        <v>0</v>
      </c>
      <c r="AP7" s="1">
        <v>0</v>
      </c>
    </row>
    <row r="8">
      <c r="E8">
        <v>25.809822492685299</v>
      </c>
      <c r="G8">
        <v>6</v>
      </c>
      <c r="H8" s="12">
        <v>1997.8</v>
      </c>
      <c r="I8" s="12">
        <v>0</v>
      </c>
      <c r="K8" s="12">
        <v>1997.8</v>
      </c>
      <c r="L8" s="12">
        <v>0</v>
      </c>
      <c r="N8" s="2">
        <v>2400</v>
      </c>
      <c r="O8" s="2">
        <v>0</v>
      </c>
      <c r="S8" s="1">
        <v>25.879999999999999</v>
      </c>
      <c r="T8" s="12">
        <v>0</v>
      </c>
      <c r="U8" s="1">
        <v>0</v>
      </c>
      <c r="Y8">
        <v>25.879999999999999</v>
      </c>
      <c r="Z8">
        <v>0</v>
      </c>
      <c r="AA8">
        <v>27.059999999999999</v>
      </c>
      <c r="AD8" s="4">
        <f t="shared" si="64"/>
        <v>0</v>
      </c>
      <c r="AE8" s="4">
        <f t="shared" si="65"/>
        <v>0</v>
      </c>
      <c r="AG8" s="5">
        <f t="shared" si="66"/>
        <v>0</v>
      </c>
      <c r="AH8" s="5">
        <f t="shared" si="67"/>
        <v>0</v>
      </c>
      <c r="AJ8" s="1">
        <v>6</v>
      </c>
      <c r="AK8" s="1">
        <v>2400</v>
      </c>
      <c r="AL8" s="1">
        <v>2400</v>
      </c>
      <c r="AM8" s="1">
        <v>2400</v>
      </c>
      <c r="AN8" s="1">
        <v>0</v>
      </c>
      <c r="AO8" s="1">
        <v>0</v>
      </c>
      <c r="AP8" s="1">
        <v>0</v>
      </c>
    </row>
    <row r="9">
      <c r="E9">
        <v>26.3644455117558</v>
      </c>
      <c r="G9">
        <v>7</v>
      </c>
      <c r="H9" s="12">
        <v>1997.8</v>
      </c>
      <c r="I9" s="12">
        <v>0</v>
      </c>
      <c r="K9" s="12">
        <v>1997.8</v>
      </c>
      <c r="L9" s="12">
        <v>0</v>
      </c>
      <c r="N9" s="2">
        <v>2177.7777777777801</v>
      </c>
      <c r="O9" s="2">
        <v>200</v>
      </c>
      <c r="S9" s="1">
        <v>27.199999999999999</v>
      </c>
      <c r="T9" s="12">
        <v>0</v>
      </c>
      <c r="U9" s="1">
        <v>0</v>
      </c>
      <c r="Y9">
        <v>27.199999999999999</v>
      </c>
      <c r="Z9">
        <v>0</v>
      </c>
      <c r="AA9">
        <v>34.799999999999997</v>
      </c>
      <c r="AD9" s="4">
        <f t="shared" si="64"/>
        <v>0</v>
      </c>
      <c r="AE9" s="4">
        <f t="shared" si="65"/>
        <v>0</v>
      </c>
      <c r="AG9" s="5">
        <f t="shared" si="66"/>
        <v>0</v>
      </c>
      <c r="AH9" s="5">
        <f t="shared" si="67"/>
        <v>0</v>
      </c>
      <c r="AJ9" s="1">
        <v>7</v>
      </c>
      <c r="AK9" s="1">
        <v>2177.7777777777778</v>
      </c>
      <c r="AL9" s="1">
        <v>2400</v>
      </c>
      <c r="AM9" s="1">
        <v>2400</v>
      </c>
      <c r="AN9" s="1">
        <v>200</v>
      </c>
      <c r="AO9" s="1">
        <v>0</v>
      </c>
      <c r="AP9" s="1">
        <v>0</v>
      </c>
    </row>
    <row r="10">
      <c r="E10">
        <v>30.6051103629792</v>
      </c>
      <c r="G10">
        <v>8</v>
      </c>
      <c r="H10" s="12">
        <v>1775.5777777777801</v>
      </c>
      <c r="I10" s="12">
        <v>200</v>
      </c>
      <c r="K10" s="12">
        <v>1775.5777777777801</v>
      </c>
      <c r="L10" s="12">
        <v>200</v>
      </c>
      <c r="N10" s="2">
        <v>2071.1111111111099</v>
      </c>
      <c r="O10" s="2">
        <v>96.000000000000298</v>
      </c>
      <c r="S10" s="1">
        <v>28.940000000000001</v>
      </c>
      <c r="T10" s="12">
        <v>200</v>
      </c>
      <c r="U10" s="1">
        <v>0</v>
      </c>
      <c r="Y10">
        <v>28.940000000000001</v>
      </c>
      <c r="Z10">
        <v>0</v>
      </c>
      <c r="AA10">
        <v>30.68</v>
      </c>
      <c r="AD10" s="4">
        <f t="shared" ref="AD10:AD25" si="68">I10-Z10</f>
        <v>200</v>
      </c>
      <c r="AE10" s="4">
        <f t="shared" ref="AE10:AE25" si="69">AA10*AD10</f>
        <v>6136</v>
      </c>
      <c r="AG10" s="5">
        <f t="shared" ref="AG10:AG25" si="70">L10-Z10</f>
        <v>200</v>
      </c>
      <c r="AH10" s="5">
        <f t="shared" ref="AH10:AH25" si="71">AG10*AA10</f>
        <v>6136</v>
      </c>
      <c r="AJ10" s="1">
        <v>8</v>
      </c>
      <c r="AK10" s="1">
        <v>2071.1111111111109</v>
      </c>
      <c r="AL10" s="1">
        <v>2400</v>
      </c>
      <c r="AM10" s="1">
        <v>2400</v>
      </c>
      <c r="AN10" s="1">
        <v>96.00000000000027</v>
      </c>
      <c r="AO10" s="1">
        <v>0</v>
      </c>
      <c r="AP10" s="1">
        <v>0</v>
      </c>
    </row>
    <row r="11">
      <c r="E11">
        <v>29.474018742720698</v>
      </c>
      <c r="G11">
        <v>9</v>
      </c>
      <c r="H11" s="12">
        <v>1553.37777777778</v>
      </c>
      <c r="I11" s="12">
        <v>200</v>
      </c>
      <c r="K11" s="12">
        <v>1553.37777777778</v>
      </c>
      <c r="L11" s="12">
        <v>200</v>
      </c>
      <c r="N11" s="2">
        <v>2071.1111111111099</v>
      </c>
      <c r="O11" s="2">
        <v>0</v>
      </c>
      <c r="S11" s="1">
        <v>30.300000000000001</v>
      </c>
      <c r="T11" s="12">
        <v>200</v>
      </c>
      <c r="U11" s="1">
        <v>200</v>
      </c>
      <c r="Y11">
        <v>30.300000000000001</v>
      </c>
      <c r="Z11">
        <v>200</v>
      </c>
      <c r="AA11">
        <v>30.5</v>
      </c>
      <c r="AD11" s="4">
        <f t="shared" si="68"/>
        <v>0</v>
      </c>
      <c r="AE11" s="4">
        <f t="shared" si="69"/>
        <v>0</v>
      </c>
      <c r="AG11" s="5">
        <f t="shared" si="70"/>
        <v>0</v>
      </c>
      <c r="AH11" s="5">
        <f t="shared" si="71"/>
        <v>0</v>
      </c>
      <c r="AJ11" s="1">
        <v>9</v>
      </c>
      <c r="AK11" s="1">
        <v>2071.1111111111109</v>
      </c>
      <c r="AL11" s="1">
        <v>2177.7777777777778</v>
      </c>
      <c r="AM11" s="1">
        <v>2177.7777777777778</v>
      </c>
      <c r="AN11" s="1">
        <v>0</v>
      </c>
      <c r="AO11" s="1">
        <v>200</v>
      </c>
      <c r="AP11" s="1">
        <v>200</v>
      </c>
    </row>
    <row r="12">
      <c r="E12">
        <v>28.347854897091501</v>
      </c>
      <c r="G12">
        <v>10</v>
      </c>
      <c r="H12" s="12">
        <v>1488.8888888888901</v>
      </c>
      <c r="I12" s="12">
        <v>58.060000000000301</v>
      </c>
      <c r="K12" s="12">
        <v>1488.8888888888901</v>
      </c>
      <c r="L12" s="12">
        <v>58.060000000000301</v>
      </c>
      <c r="N12" s="2">
        <v>2071.1111111111099</v>
      </c>
      <c r="O12" s="2">
        <v>0</v>
      </c>
      <c r="S12" s="1">
        <v>29.949999999999999</v>
      </c>
      <c r="T12" s="12">
        <v>58.060000000000301</v>
      </c>
      <c r="U12" s="1">
        <v>200</v>
      </c>
      <c r="Y12">
        <v>29.949999999999999</v>
      </c>
      <c r="Z12">
        <v>200</v>
      </c>
      <c r="AA12">
        <v>28.960000000000001</v>
      </c>
      <c r="AD12" s="4">
        <f t="shared" si="68"/>
        <v>-141.93999999999971</v>
      </c>
      <c r="AE12" s="4">
        <f t="shared" si="69"/>
        <v>-4110.582399999992</v>
      </c>
      <c r="AG12" s="5">
        <f t="shared" si="70"/>
        <v>-141.94</v>
      </c>
      <c r="AH12" s="5">
        <f t="shared" si="71"/>
        <v>-4110.5823999999902</v>
      </c>
      <c r="AJ12" s="1">
        <v>10</v>
      </c>
      <c r="AK12" s="1">
        <v>2071.1111111111109</v>
      </c>
      <c r="AL12" s="1">
        <v>2166.6666666666665</v>
      </c>
      <c r="AM12" s="1">
        <v>1955.5555555555557</v>
      </c>
      <c r="AN12" s="1">
        <v>0</v>
      </c>
      <c r="AO12" s="1">
        <v>10.0200000000003</v>
      </c>
      <c r="AP12" s="1">
        <v>200</v>
      </c>
    </row>
    <row r="13">
      <c r="E13">
        <v>26.038503530361599</v>
      </c>
      <c r="G13">
        <v>11</v>
      </c>
      <c r="H13" s="12">
        <v>1488.9000000000001</v>
      </c>
      <c r="I13" s="12">
        <v>0</v>
      </c>
      <c r="K13" s="12">
        <v>1488.9000000000001</v>
      </c>
      <c r="L13" s="12">
        <v>0</v>
      </c>
      <c r="N13" s="2">
        <v>2071.1111111111099</v>
      </c>
      <c r="O13" s="2">
        <v>0</v>
      </c>
      <c r="S13" s="1">
        <v>30.059999999999999</v>
      </c>
      <c r="T13" s="12">
        <v>0</v>
      </c>
      <c r="U13" s="1">
        <v>200</v>
      </c>
      <c r="Y13">
        <v>30.059999999999999</v>
      </c>
      <c r="Z13">
        <v>200</v>
      </c>
      <c r="AA13">
        <v>25.190000000000001</v>
      </c>
      <c r="AD13" s="4">
        <f t="shared" si="68"/>
        <v>-200</v>
      </c>
      <c r="AE13" s="4">
        <f t="shared" si="69"/>
        <v>-5038</v>
      </c>
      <c r="AG13" s="5">
        <f t="shared" si="70"/>
        <v>-200</v>
      </c>
      <c r="AH13" s="5">
        <f t="shared" si="71"/>
        <v>-5038</v>
      </c>
      <c r="AJ13" s="1">
        <v>11</v>
      </c>
      <c r="AK13" s="1">
        <v>2071.1111111111109</v>
      </c>
      <c r="AL13" s="1">
        <v>2028.8888888888887</v>
      </c>
      <c r="AM13" s="1">
        <v>1733.3333333333335</v>
      </c>
      <c r="AN13" s="1">
        <v>0</v>
      </c>
      <c r="AO13" s="1">
        <v>124.03000000000002</v>
      </c>
      <c r="AP13" s="1">
        <v>200</v>
      </c>
    </row>
    <row r="14">
      <c r="E14">
        <v>26.303441071290099</v>
      </c>
      <c r="G14">
        <v>12</v>
      </c>
      <c r="H14" s="12">
        <v>1488.9000000000001</v>
      </c>
      <c r="I14" s="12">
        <v>0</v>
      </c>
      <c r="K14" s="12">
        <v>1488.9000000000001</v>
      </c>
      <c r="L14" s="12">
        <v>0</v>
      </c>
      <c r="N14" s="2">
        <v>2071.1111111111099</v>
      </c>
      <c r="O14" s="2">
        <v>0</v>
      </c>
      <c r="S14" s="1">
        <v>29.289999999999999</v>
      </c>
      <c r="T14" s="12">
        <v>0</v>
      </c>
      <c r="U14" s="1">
        <v>0</v>
      </c>
      <c r="Y14">
        <v>29.289999999999999</v>
      </c>
      <c r="Z14">
        <v>0</v>
      </c>
      <c r="AA14">
        <v>28.16</v>
      </c>
      <c r="AD14" s="4">
        <f t="shared" si="68"/>
        <v>0</v>
      </c>
      <c r="AE14" s="4">
        <f t="shared" si="69"/>
        <v>0</v>
      </c>
      <c r="AG14" s="5">
        <f t="shared" si="70"/>
        <v>0</v>
      </c>
      <c r="AH14" s="5">
        <f t="shared" si="71"/>
        <v>0</v>
      </c>
      <c r="AJ14" s="1">
        <v>12</v>
      </c>
      <c r="AK14" s="1">
        <v>2071.1111111111109</v>
      </c>
      <c r="AL14" s="1">
        <v>1848.8888888888887</v>
      </c>
      <c r="AM14" s="1">
        <v>1733.3333333333335</v>
      </c>
      <c r="AN14" s="1">
        <v>0</v>
      </c>
      <c r="AO14" s="1">
        <v>162.01000000000025</v>
      </c>
      <c r="AP14" s="1">
        <v>0</v>
      </c>
    </row>
    <row r="15">
      <c r="E15">
        <v>17.750510670142901</v>
      </c>
      <c r="G15">
        <v>13</v>
      </c>
      <c r="H15" s="12">
        <v>1668.9000000000001</v>
      </c>
      <c r="I15" s="12">
        <v>-200</v>
      </c>
      <c r="K15" s="12">
        <v>1668.9000000000001</v>
      </c>
      <c r="L15" s="12">
        <v>-200</v>
      </c>
      <c r="N15" s="2">
        <v>2071.1111111111099</v>
      </c>
      <c r="O15" s="2">
        <v>0</v>
      </c>
      <c r="S15" s="1">
        <v>29.399999999999999</v>
      </c>
      <c r="T15" s="12">
        <v>-200</v>
      </c>
      <c r="U15" s="1">
        <v>0</v>
      </c>
      <c r="Y15">
        <v>29.399999999999999</v>
      </c>
      <c r="Z15">
        <v>0</v>
      </c>
      <c r="AA15">
        <v>30.579999999999998</v>
      </c>
      <c r="AD15" s="4">
        <f t="shared" si="68"/>
        <v>-200</v>
      </c>
      <c r="AE15" s="4">
        <f t="shared" si="69"/>
        <v>-6116</v>
      </c>
      <c r="AG15" s="5">
        <f t="shared" si="70"/>
        <v>-200</v>
      </c>
      <c r="AH15" s="5">
        <f t="shared" si="71"/>
        <v>-6116</v>
      </c>
      <c r="AJ15" s="1">
        <v>13</v>
      </c>
      <c r="AK15" s="1">
        <v>2071.1111111111109</v>
      </c>
      <c r="AL15" s="1">
        <v>1848.9000000000001</v>
      </c>
      <c r="AM15" s="1">
        <v>1733.3333333333335</v>
      </c>
      <c r="AN15" s="1">
        <v>0</v>
      </c>
      <c r="AO15" s="1">
        <v>0</v>
      </c>
      <c r="AP15" s="1">
        <v>0</v>
      </c>
    </row>
    <row r="16">
      <c r="E16">
        <v>33.8988476513655</v>
      </c>
      <c r="G16">
        <v>14</v>
      </c>
      <c r="H16" s="12">
        <v>1446.67777777778</v>
      </c>
      <c r="I16" s="12">
        <v>200</v>
      </c>
      <c r="K16" s="12">
        <v>1446.67777777778</v>
      </c>
      <c r="L16" s="12">
        <v>200</v>
      </c>
      <c r="N16" s="2">
        <v>1848.8888888888901</v>
      </c>
      <c r="O16" s="2">
        <v>200</v>
      </c>
      <c r="S16" s="1">
        <v>28.960000000000001</v>
      </c>
      <c r="T16" s="12">
        <v>200</v>
      </c>
      <c r="U16" s="1">
        <v>0</v>
      </c>
      <c r="Y16">
        <v>28.960000000000001</v>
      </c>
      <c r="Z16">
        <v>0</v>
      </c>
      <c r="AA16">
        <v>34.759999999999998</v>
      </c>
      <c r="AD16" s="4">
        <f t="shared" si="68"/>
        <v>200</v>
      </c>
      <c r="AE16" s="4">
        <f t="shared" si="69"/>
        <v>6952</v>
      </c>
      <c r="AG16" s="5">
        <f t="shared" si="70"/>
        <v>200</v>
      </c>
      <c r="AH16" s="5">
        <f t="shared" si="71"/>
        <v>6952</v>
      </c>
      <c r="AJ16" s="1">
        <v>14</v>
      </c>
      <c r="AK16" s="1">
        <v>1848.8888888888887</v>
      </c>
      <c r="AL16" s="1">
        <v>1848.8888888888887</v>
      </c>
      <c r="AM16" s="1">
        <v>1733.3333333333335</v>
      </c>
      <c r="AN16" s="1">
        <v>200</v>
      </c>
      <c r="AO16" s="1">
        <v>0.010000000000270149</v>
      </c>
      <c r="AP16" s="1">
        <v>0</v>
      </c>
    </row>
    <row r="17">
      <c r="E17">
        <v>30.417024653831302</v>
      </c>
      <c r="G17">
        <v>15</v>
      </c>
      <c r="H17" s="12">
        <v>1362.2222222222199</v>
      </c>
      <c r="I17" s="12">
        <v>76.030000000000101</v>
      </c>
      <c r="K17" s="12">
        <v>1362.2222222222199</v>
      </c>
      <c r="L17" s="12">
        <v>76.030000000000101</v>
      </c>
      <c r="N17" s="2">
        <v>1626.6666666666699</v>
      </c>
      <c r="O17" s="2">
        <v>200</v>
      </c>
      <c r="S17" s="1">
        <v>29.07</v>
      </c>
      <c r="T17" s="12">
        <v>76.030000000000101</v>
      </c>
      <c r="U17" s="1">
        <v>0</v>
      </c>
      <c r="Y17">
        <v>29.07</v>
      </c>
      <c r="Z17">
        <v>0</v>
      </c>
      <c r="AA17">
        <v>50</v>
      </c>
      <c r="AD17" s="4">
        <f t="shared" si="68"/>
        <v>76.030000000000101</v>
      </c>
      <c r="AE17" s="4">
        <f t="shared" si="69"/>
        <v>3801.500000000005</v>
      </c>
      <c r="AG17" s="5">
        <f t="shared" si="70"/>
        <v>76.030000000000101</v>
      </c>
      <c r="AH17" s="5">
        <f t="shared" si="71"/>
        <v>3801.5</v>
      </c>
      <c r="AJ17" s="1">
        <v>15</v>
      </c>
      <c r="AK17" s="1">
        <v>1626.6666666666665</v>
      </c>
      <c r="AL17" s="1">
        <v>1626.6777777777779</v>
      </c>
      <c r="AM17" s="1">
        <v>1733.3333333333335</v>
      </c>
      <c r="AN17" s="1">
        <v>200</v>
      </c>
      <c r="AO17" s="1">
        <v>200</v>
      </c>
      <c r="AP17" s="1">
        <v>0</v>
      </c>
    </row>
    <row r="18">
      <c r="E18">
        <v>39.741012556764097</v>
      </c>
      <c r="G18">
        <v>16</v>
      </c>
      <c r="H18" s="12">
        <v>1139.9777777777799</v>
      </c>
      <c r="I18" s="12">
        <v>200</v>
      </c>
      <c r="K18" s="12">
        <v>1139.9777777777799</v>
      </c>
      <c r="L18" s="12">
        <v>200</v>
      </c>
      <c r="N18" s="2">
        <v>1404.44444444444</v>
      </c>
      <c r="O18" s="2">
        <v>200</v>
      </c>
      <c r="S18" s="1">
        <v>30.129999999999999</v>
      </c>
      <c r="T18" s="12">
        <v>200</v>
      </c>
      <c r="U18" s="1">
        <v>200</v>
      </c>
      <c r="Y18">
        <v>30.129999999999999</v>
      </c>
      <c r="Z18">
        <v>200</v>
      </c>
      <c r="AA18">
        <v>39.689999999999998</v>
      </c>
      <c r="AD18" s="4">
        <f t="shared" si="68"/>
        <v>0</v>
      </c>
      <c r="AE18" s="4">
        <f t="shared" si="69"/>
        <v>0</v>
      </c>
      <c r="AG18" s="5">
        <f t="shared" si="70"/>
        <v>0</v>
      </c>
      <c r="AH18" s="5">
        <f t="shared" si="71"/>
        <v>0</v>
      </c>
      <c r="AJ18" s="1">
        <v>16</v>
      </c>
      <c r="AK18" s="1">
        <v>1404.4444444444443</v>
      </c>
      <c r="AL18" s="1">
        <v>1404.4777777777779</v>
      </c>
      <c r="AM18" s="1">
        <v>1511.1111111111113</v>
      </c>
      <c r="AN18" s="1">
        <v>200</v>
      </c>
      <c r="AO18" s="1">
        <v>200</v>
      </c>
      <c r="AP18" s="1">
        <v>200</v>
      </c>
    </row>
    <row r="19">
      <c r="E19">
        <v>30.543120156942901</v>
      </c>
      <c r="G19">
        <v>17</v>
      </c>
      <c r="H19" s="12">
        <v>1140</v>
      </c>
      <c r="I19" s="12">
        <v>0</v>
      </c>
      <c r="K19" s="12">
        <v>1140</v>
      </c>
      <c r="L19" s="12">
        <v>0</v>
      </c>
      <c r="N19" s="2">
        <v>1182.2222222222199</v>
      </c>
      <c r="O19" s="2">
        <v>200</v>
      </c>
      <c r="S19" s="1">
        <v>29.82</v>
      </c>
      <c r="T19" s="12">
        <v>0</v>
      </c>
      <c r="U19" s="1">
        <v>0</v>
      </c>
      <c r="Y19">
        <v>29.82</v>
      </c>
      <c r="Z19">
        <v>200</v>
      </c>
      <c r="AA19">
        <v>37.310000000000002</v>
      </c>
      <c r="AD19" s="4">
        <f t="shared" si="68"/>
        <v>-200</v>
      </c>
      <c r="AE19" s="4">
        <f t="shared" si="69"/>
        <v>-7462</v>
      </c>
      <c r="AG19" s="5">
        <f t="shared" si="70"/>
        <v>-200</v>
      </c>
      <c r="AH19" s="5">
        <f t="shared" si="71"/>
        <v>-7462</v>
      </c>
      <c r="AJ19" s="1">
        <v>17</v>
      </c>
      <c r="AK19" s="1">
        <v>1182.2222222222222</v>
      </c>
      <c r="AL19" s="1">
        <v>1362.2222222222222</v>
      </c>
      <c r="AM19" s="1">
        <v>1288.8888888888891</v>
      </c>
      <c r="AN19" s="1">
        <v>200</v>
      </c>
      <c r="AO19" s="1">
        <v>38.050000000000047</v>
      </c>
      <c r="AP19" s="1">
        <v>200</v>
      </c>
    </row>
    <row r="20">
      <c r="E20">
        <v>30.927819690207901</v>
      </c>
      <c r="G20">
        <v>18</v>
      </c>
      <c r="H20" s="12">
        <v>960</v>
      </c>
      <c r="I20" s="12">
        <v>162</v>
      </c>
      <c r="K20" s="12">
        <v>960</v>
      </c>
      <c r="L20" s="12">
        <v>162</v>
      </c>
      <c r="N20" s="2">
        <v>1182.2222222222199</v>
      </c>
      <c r="O20" s="2">
        <v>0</v>
      </c>
      <c r="S20" s="1">
        <v>28.760000000000002</v>
      </c>
      <c r="T20" s="12">
        <v>162</v>
      </c>
      <c r="U20" s="1">
        <v>0</v>
      </c>
      <c r="Y20">
        <v>28.760000000000002</v>
      </c>
      <c r="Z20">
        <v>0</v>
      </c>
      <c r="AA20">
        <v>28.32</v>
      </c>
      <c r="AD20" s="4">
        <f t="shared" si="68"/>
        <v>162</v>
      </c>
      <c r="AE20" s="4">
        <f t="shared" si="69"/>
        <v>4587.8400000000001</v>
      </c>
      <c r="AG20" s="5">
        <f t="shared" si="70"/>
        <v>162</v>
      </c>
      <c r="AH20" s="5">
        <f t="shared" si="71"/>
        <v>4587.8400000000001</v>
      </c>
      <c r="AJ20" s="1">
        <v>18</v>
      </c>
      <c r="AK20" s="1">
        <v>1182.2222222222222</v>
      </c>
      <c r="AL20" s="1">
        <v>1362.2</v>
      </c>
      <c r="AM20" s="1">
        <v>1288.8888888888891</v>
      </c>
      <c r="AN20" s="1">
        <v>0</v>
      </c>
      <c r="AO20" s="1">
        <v>0</v>
      </c>
      <c r="AP20" s="1">
        <v>0</v>
      </c>
    </row>
    <row r="21">
      <c r="E21">
        <v>31.5617282463649</v>
      </c>
      <c r="G21">
        <v>19</v>
      </c>
      <c r="H21" s="12">
        <v>960</v>
      </c>
      <c r="I21" s="12">
        <v>0</v>
      </c>
      <c r="K21" s="12">
        <v>960</v>
      </c>
      <c r="L21" s="12">
        <v>0</v>
      </c>
      <c r="N21" s="2">
        <v>1182.2222222222199</v>
      </c>
      <c r="O21" s="2">
        <v>0</v>
      </c>
      <c r="S21" s="1">
        <v>30.309999999999999</v>
      </c>
      <c r="T21" s="12">
        <v>0</v>
      </c>
      <c r="U21" s="1">
        <v>0</v>
      </c>
      <c r="Y21">
        <v>30.309999999999999</v>
      </c>
      <c r="Z21">
        <v>200</v>
      </c>
      <c r="AA21">
        <v>27.579999999999998</v>
      </c>
      <c r="AD21" s="4">
        <f t="shared" si="68"/>
        <v>-200</v>
      </c>
      <c r="AE21" s="4">
        <f t="shared" si="69"/>
        <v>-5516</v>
      </c>
      <c r="AG21" s="5">
        <f t="shared" si="70"/>
        <v>-200</v>
      </c>
      <c r="AH21" s="5">
        <f t="shared" si="71"/>
        <v>-5516</v>
      </c>
      <c r="AJ21" s="1">
        <v>19</v>
      </c>
      <c r="AK21" s="1">
        <v>1182.2222222222222</v>
      </c>
      <c r="AL21" s="1">
        <v>1182.2222222222222</v>
      </c>
      <c r="AM21" s="1">
        <v>1066.666666666667</v>
      </c>
      <c r="AN21" s="1">
        <v>0</v>
      </c>
      <c r="AO21" s="1">
        <v>161.98000000000008</v>
      </c>
      <c r="AP21" s="1">
        <v>200</v>
      </c>
    </row>
    <row r="22">
      <c r="E22">
        <v>29.776430192380499</v>
      </c>
      <c r="G22">
        <v>20</v>
      </c>
      <c r="H22" s="12">
        <v>960</v>
      </c>
      <c r="I22" s="12">
        <v>0</v>
      </c>
      <c r="K22" s="12">
        <v>960</v>
      </c>
      <c r="L22" s="12">
        <v>0</v>
      </c>
      <c r="N22" s="2">
        <v>960</v>
      </c>
      <c r="O22" s="2">
        <v>200</v>
      </c>
      <c r="S22" s="1">
        <v>29.550000000000001</v>
      </c>
      <c r="T22" s="12">
        <v>0</v>
      </c>
      <c r="U22" s="1">
        <v>0</v>
      </c>
      <c r="Y22">
        <v>29.550000000000001</v>
      </c>
      <c r="Z22">
        <v>96.000000000000298</v>
      </c>
      <c r="AA22">
        <v>39.659999999999997</v>
      </c>
      <c r="AD22" s="4">
        <f t="shared" si="68"/>
        <v>-96.000000000000298</v>
      </c>
      <c r="AE22" s="4">
        <f t="shared" si="69"/>
        <v>-3807.3600000000115</v>
      </c>
      <c r="AG22" s="5">
        <f t="shared" si="70"/>
        <v>-96.000000000000298</v>
      </c>
      <c r="AH22" s="5">
        <f t="shared" si="71"/>
        <v>-3807.3600000000101</v>
      </c>
      <c r="AJ22" s="1">
        <v>20</v>
      </c>
      <c r="AK22" s="1">
        <v>960</v>
      </c>
      <c r="AL22" s="1">
        <v>1140</v>
      </c>
      <c r="AM22" s="1">
        <v>960</v>
      </c>
      <c r="AN22" s="1">
        <v>200</v>
      </c>
      <c r="AO22" s="1">
        <v>37.98000000000004</v>
      </c>
      <c r="AP22" s="1">
        <v>96.00000000000027</v>
      </c>
    </row>
    <row r="23">
      <c r="E23">
        <v>26.4658081866217</v>
      </c>
      <c r="G23">
        <v>21</v>
      </c>
      <c r="H23" s="12">
        <v>1140</v>
      </c>
      <c r="I23" s="12">
        <v>-200</v>
      </c>
      <c r="K23" s="12">
        <v>1140</v>
      </c>
      <c r="L23" s="12">
        <v>-200</v>
      </c>
      <c r="N23" s="2">
        <v>1140</v>
      </c>
      <c r="O23" s="2">
        <v>-200</v>
      </c>
      <c r="S23" s="1">
        <v>23.460000000000001</v>
      </c>
      <c r="T23" s="12">
        <v>-200</v>
      </c>
      <c r="U23" s="1">
        <v>-1.1111111111111112</v>
      </c>
      <c r="Y23">
        <v>23.460000000000001</v>
      </c>
      <c r="Z23">
        <v>-200</v>
      </c>
      <c r="AA23">
        <v>24.550000000000001</v>
      </c>
      <c r="AD23" s="4">
        <f t="shared" si="68"/>
        <v>0</v>
      </c>
      <c r="AE23" s="4">
        <f t="shared" si="69"/>
        <v>0</v>
      </c>
      <c r="AG23" s="5">
        <f t="shared" si="70"/>
        <v>0</v>
      </c>
      <c r="AH23" s="5">
        <f t="shared" si="71"/>
        <v>0</v>
      </c>
      <c r="AJ23" s="1">
        <v>21</v>
      </c>
      <c r="AK23" s="1">
        <v>1140</v>
      </c>
      <c r="AL23" s="1">
        <v>1140</v>
      </c>
      <c r="AM23" s="1">
        <v>1140</v>
      </c>
      <c r="AN23" s="1">
        <v>-200</v>
      </c>
      <c r="AO23" s="1">
        <v>0</v>
      </c>
      <c r="AP23" s="1">
        <v>-200</v>
      </c>
    </row>
    <row r="24">
      <c r="E24">
        <v>20.487271766139202</v>
      </c>
      <c r="G24">
        <v>22</v>
      </c>
      <c r="H24" s="12">
        <v>1320</v>
      </c>
      <c r="I24" s="12">
        <v>-200</v>
      </c>
      <c r="K24" s="12">
        <v>1320</v>
      </c>
      <c r="L24" s="12">
        <v>-200</v>
      </c>
      <c r="N24" s="2">
        <v>1320</v>
      </c>
      <c r="O24" s="2">
        <v>-200</v>
      </c>
      <c r="S24" s="1">
        <v>21.550000000000001</v>
      </c>
      <c r="T24" s="12">
        <v>-200</v>
      </c>
      <c r="U24" s="1">
        <v>-1.1111111111111112</v>
      </c>
      <c r="Y24">
        <v>21.550000000000001</v>
      </c>
      <c r="Z24">
        <v>-200</v>
      </c>
      <c r="AA24">
        <v>21.050000000000001</v>
      </c>
      <c r="AD24" s="4">
        <f t="shared" si="68"/>
        <v>0</v>
      </c>
      <c r="AE24" s="4">
        <f t="shared" si="69"/>
        <v>0</v>
      </c>
      <c r="AG24" s="5">
        <f t="shared" si="70"/>
        <v>0</v>
      </c>
      <c r="AH24" s="5">
        <f t="shared" si="71"/>
        <v>0</v>
      </c>
      <c r="AJ24" s="1">
        <v>22</v>
      </c>
      <c r="AK24" s="1">
        <v>1320</v>
      </c>
      <c r="AL24" s="1">
        <v>1320</v>
      </c>
      <c r="AM24" s="1">
        <v>1320</v>
      </c>
      <c r="AN24" s="1">
        <v>-200</v>
      </c>
      <c r="AO24" s="1">
        <v>-200</v>
      </c>
      <c r="AP24" s="1">
        <v>-200</v>
      </c>
    </row>
    <row r="25">
      <c r="E25">
        <v>17.599510853744398</v>
      </c>
      <c r="G25">
        <v>23</v>
      </c>
      <c r="H25" s="12">
        <v>1500</v>
      </c>
      <c r="I25" s="12">
        <v>-200</v>
      </c>
      <c r="K25" s="12">
        <v>1500</v>
      </c>
      <c r="L25" s="12">
        <v>-200</v>
      </c>
      <c r="N25" s="2">
        <v>1500</v>
      </c>
      <c r="O25" s="2">
        <v>-200</v>
      </c>
      <c r="S25" s="1">
        <v>18.920000000000002</v>
      </c>
      <c r="T25" s="12">
        <v>-200</v>
      </c>
      <c r="U25" s="1">
        <v>-166.66666666666666</v>
      </c>
      <c r="Y25">
        <v>18.920000000000002</v>
      </c>
      <c r="Z25">
        <v>-200</v>
      </c>
      <c r="AA25">
        <v>20.23</v>
      </c>
      <c r="AD25" s="4">
        <f t="shared" si="68"/>
        <v>0</v>
      </c>
      <c r="AE25" s="4">
        <f t="shared" si="69"/>
        <v>0</v>
      </c>
      <c r="AG25" s="5">
        <f t="shared" si="70"/>
        <v>0</v>
      </c>
      <c r="AH25" s="5">
        <f t="shared" si="71"/>
        <v>0</v>
      </c>
      <c r="AJ25" s="1">
        <v>23</v>
      </c>
      <c r="AK25" s="1">
        <v>1500</v>
      </c>
      <c r="AL25" s="1">
        <v>1500</v>
      </c>
      <c r="AM25" s="1">
        <v>1500</v>
      </c>
      <c r="AN25" s="1">
        <v>-200</v>
      </c>
      <c r="AO25" s="1">
        <v>-200</v>
      </c>
      <c r="AP25" s="1">
        <v>-200</v>
      </c>
    </row>
    <row r="26">
      <c r="G26" s="4"/>
      <c r="K26" s="5"/>
      <c r="L26" s="5"/>
      <c r="T26">
        <f>SUMPRODUCT(S2:S25,T2:T25)</f>
        <v>4994.2091000000109</v>
      </c>
      <c r="U26">
        <f>SUMPRODUCT(S2:S25,U2:U25)</f>
        <v>7287.6333333333314</v>
      </c>
      <c r="AC26" s="4" t="s">
        <v>11</v>
      </c>
      <c r="AE26" s="4">
        <f>SUM(AE2:AE25)</f>
        <v>-2668.6023999999979</v>
      </c>
      <c r="AF26" s="5" t="s">
        <v>11</v>
      </c>
      <c r="AH26" s="5">
        <f>SUM(AH2:AH25)</f>
        <v>-2668.6024000000002</v>
      </c>
    </row>
    <row r="27">
      <c r="G27" s="4"/>
      <c r="H27" s="4"/>
      <c r="I27" s="4"/>
      <c r="K27" s="5"/>
      <c r="L27" s="5"/>
      <c r="Y27" t="s">
        <v>12</v>
      </c>
      <c r="Z27">
        <f>SUMPRODUCT(Y2:Y25,Z2:Z25)</f>
        <v>10198.799999999999</v>
      </c>
    </row>
    <row r="28" ht="21">
      <c r="A28" s="6"/>
      <c r="G28" s="7"/>
      <c r="H28" s="7" t="s">
        <v>13</v>
      </c>
      <c r="I28" s="7"/>
      <c r="K28" s="5" t="s">
        <v>14</v>
      </c>
      <c r="L28" s="5"/>
      <c r="N28" s="2" t="s">
        <v>15</v>
      </c>
      <c r="Q28" s="6"/>
      <c r="R28" s="1"/>
      <c r="S28" s="1"/>
      <c r="T28" s="1"/>
      <c r="U28" s="6"/>
      <c r="V28" s="1"/>
      <c r="W28" s="1"/>
      <c r="X28" s="1"/>
      <c r="AK28" s="8"/>
    </row>
    <row r="29" ht="18.75">
      <c r="A29" s="6"/>
      <c r="H29" s="4" t="s">
        <v>16</v>
      </c>
      <c r="Q29" s="6"/>
      <c r="R29" s="1"/>
      <c r="S29" s="1"/>
      <c r="T29" s="1"/>
      <c r="U29" s="6"/>
      <c r="V29" s="1"/>
      <c r="W29" s="1"/>
      <c r="X29" s="1"/>
      <c r="Y29" t="s">
        <v>22</v>
      </c>
      <c r="Z29">
        <v>-2669</v>
      </c>
      <c r="AK29" s="8"/>
    </row>
    <row r="30" ht="18.75">
      <c r="A30" s="6"/>
      <c r="Q30" s="6"/>
      <c r="R30" s="1"/>
      <c r="S30" s="1"/>
      <c r="T30" s="1"/>
      <c r="U30" s="6"/>
      <c r="V30" s="1"/>
      <c r="W30" s="1"/>
      <c r="X30" s="1"/>
      <c r="AK30" s="8"/>
    </row>
    <row r="31">
      <c r="I31">
        <v>-12098</v>
      </c>
      <c r="Q31" s="1"/>
      <c r="R31" s="1"/>
      <c r="S31" s="1"/>
      <c r="T31" s="1"/>
    </row>
    <row r="33">
      <c r="E33" s="4"/>
      <c r="K33" s="3"/>
      <c r="L33" s="3"/>
      <c r="N33" s="5"/>
      <c r="O33" s="5"/>
      <c r="Q33" s="2"/>
      <c r="R33" s="2"/>
      <c r="V33" s="1"/>
      <c r="W33" s="1"/>
    </row>
    <row r="34">
      <c r="E34" s="4"/>
      <c r="K34" s="3"/>
      <c r="L34" s="3"/>
      <c r="N34" s="5"/>
      <c r="O34" s="5"/>
      <c r="Q34" s="2"/>
      <c r="R34" s="2"/>
      <c r="V34" s="1"/>
      <c r="W34" s="1"/>
    </row>
    <row r="35">
      <c r="E35" s="4"/>
      <c r="K35" s="3"/>
      <c r="L35" s="3"/>
      <c r="N35" s="5"/>
      <c r="O35" s="5"/>
      <c r="Q35" s="2"/>
      <c r="R35" s="2"/>
      <c r="V35" s="1"/>
      <c r="W35" s="1"/>
    </row>
    <row r="36">
      <c r="B36" s="4" t="s">
        <v>19</v>
      </c>
      <c r="C36" s="4"/>
      <c r="E36" s="4"/>
      <c r="F36" s="4"/>
      <c r="G36" s="9">
        <v>0.94999999999999996</v>
      </c>
      <c r="H36" s="4"/>
      <c r="K36" s="9">
        <v>0.050000000000000003</v>
      </c>
      <c r="L36" s="4"/>
      <c r="N36" s="5"/>
      <c r="O36" s="5"/>
      <c r="P36" s="3" t="s">
        <v>25</v>
      </c>
      <c r="U36" s="9"/>
      <c r="V36" s="4" t="s">
        <v>26</v>
      </c>
      <c r="W36" s="4"/>
      <c r="AA36" t="s">
        <v>71</v>
      </c>
    </row>
    <row r="37">
      <c r="B37" t="s">
        <v>1</v>
      </c>
      <c r="C37" t="s">
        <v>2</v>
      </c>
      <c r="E37" s="4"/>
      <c r="F37" s="4" t="s">
        <v>1</v>
      </c>
      <c r="G37" s="4" t="s">
        <v>2</v>
      </c>
      <c r="J37" t="s">
        <v>1</v>
      </c>
      <c r="K37" t="s">
        <v>2</v>
      </c>
      <c r="V37" t="s">
        <v>1</v>
      </c>
      <c r="W37" t="s">
        <v>2</v>
      </c>
      <c r="AA37" t="s">
        <v>1</v>
      </c>
      <c r="AB37" t="s">
        <v>2</v>
      </c>
    </row>
    <row r="38">
      <c r="A38">
        <v>0</v>
      </c>
      <c r="B38">
        <v>1680</v>
      </c>
      <c r="C38">
        <v>-200</v>
      </c>
      <c r="E38" s="4">
        <v>0</v>
      </c>
      <c r="F38">
        <v>1680</v>
      </c>
      <c r="G38">
        <v>-200</v>
      </c>
      <c r="I38">
        <v>0</v>
      </c>
      <c r="J38">
        <v>1680</v>
      </c>
      <c r="K38">
        <v>-200</v>
      </c>
      <c r="U38">
        <v>0</v>
      </c>
      <c r="V38">
        <v>1680</v>
      </c>
      <c r="W38">
        <v>-200</v>
      </c>
      <c r="Z38">
        <v>0</v>
      </c>
      <c r="AA38">
        <v>1680</v>
      </c>
      <c r="AB38">
        <v>-200</v>
      </c>
    </row>
    <row r="39">
      <c r="A39">
        <v>1</v>
      </c>
      <c r="B39">
        <v>1860</v>
      </c>
      <c r="C39">
        <v>-200</v>
      </c>
      <c r="E39" s="4">
        <v>1</v>
      </c>
      <c r="F39">
        <v>1860</v>
      </c>
      <c r="G39">
        <v>-200</v>
      </c>
      <c r="I39">
        <v>1</v>
      </c>
      <c r="J39">
        <v>1860</v>
      </c>
      <c r="K39">
        <v>-200</v>
      </c>
      <c r="U39">
        <v>1</v>
      </c>
      <c r="V39">
        <v>1860</v>
      </c>
      <c r="W39">
        <v>-200</v>
      </c>
      <c r="Z39">
        <v>1</v>
      </c>
      <c r="AA39">
        <v>1860</v>
      </c>
      <c r="AB39">
        <v>-200</v>
      </c>
    </row>
    <row r="40">
      <c r="A40">
        <v>2</v>
      </c>
      <c r="B40">
        <v>2040</v>
      </c>
      <c r="C40">
        <v>-200</v>
      </c>
      <c r="E40" s="4">
        <v>2</v>
      </c>
      <c r="F40">
        <v>2040</v>
      </c>
      <c r="G40">
        <v>-200</v>
      </c>
      <c r="I40">
        <v>2</v>
      </c>
      <c r="J40">
        <v>2040</v>
      </c>
      <c r="K40">
        <v>-200</v>
      </c>
      <c r="U40">
        <v>2</v>
      </c>
      <c r="V40">
        <v>2040</v>
      </c>
      <c r="W40">
        <v>-200</v>
      </c>
      <c r="Z40">
        <v>2</v>
      </c>
      <c r="AA40">
        <v>2040</v>
      </c>
      <c r="AB40">
        <v>-200</v>
      </c>
    </row>
    <row r="41">
      <c r="A41">
        <v>3</v>
      </c>
      <c r="B41">
        <v>2220</v>
      </c>
      <c r="C41">
        <v>-200</v>
      </c>
      <c r="E41" s="4">
        <v>3</v>
      </c>
      <c r="F41">
        <v>2220</v>
      </c>
      <c r="G41">
        <v>-200</v>
      </c>
      <c r="I41">
        <v>3</v>
      </c>
      <c r="J41">
        <v>2220</v>
      </c>
      <c r="K41">
        <v>-200</v>
      </c>
      <c r="U41">
        <v>3</v>
      </c>
      <c r="V41">
        <v>2220</v>
      </c>
      <c r="W41">
        <v>-200</v>
      </c>
      <c r="Z41">
        <v>3</v>
      </c>
      <c r="AA41">
        <v>2220</v>
      </c>
      <c r="AB41">
        <v>-200</v>
      </c>
    </row>
    <row r="42">
      <c r="A42">
        <v>4</v>
      </c>
      <c r="B42">
        <v>1997.7777777777801</v>
      </c>
      <c r="C42">
        <v>200</v>
      </c>
      <c r="E42" s="4">
        <v>4</v>
      </c>
      <c r="F42">
        <v>1997.7777777777801</v>
      </c>
      <c r="G42">
        <v>200</v>
      </c>
      <c r="I42">
        <v>4</v>
      </c>
      <c r="J42">
        <v>1997.7777777777801</v>
      </c>
      <c r="K42">
        <v>200</v>
      </c>
      <c r="U42">
        <v>4</v>
      </c>
      <c r="V42">
        <v>1997.7777777777801</v>
      </c>
      <c r="W42">
        <v>200</v>
      </c>
      <c r="Z42">
        <v>4</v>
      </c>
      <c r="AA42">
        <v>1997.7777777777801</v>
      </c>
      <c r="AB42">
        <v>200</v>
      </c>
    </row>
    <row r="43">
      <c r="A43">
        <v>5</v>
      </c>
      <c r="B43">
        <v>1997.8</v>
      </c>
      <c r="C43">
        <v>0</v>
      </c>
      <c r="E43" s="4">
        <v>5</v>
      </c>
      <c r="F43">
        <v>1997.8</v>
      </c>
      <c r="G43">
        <v>0</v>
      </c>
      <c r="I43">
        <v>5</v>
      </c>
      <c r="J43">
        <v>1997.7777777777801</v>
      </c>
      <c r="K43">
        <v>0.020000000000118201</v>
      </c>
      <c r="U43">
        <v>5</v>
      </c>
      <c r="V43">
        <v>1997.8</v>
      </c>
      <c r="W43">
        <v>0</v>
      </c>
      <c r="Z43">
        <v>5</v>
      </c>
      <c r="AA43">
        <v>1997.8</v>
      </c>
      <c r="AB43">
        <v>0</v>
      </c>
    </row>
    <row r="44">
      <c r="A44">
        <v>6</v>
      </c>
      <c r="B44">
        <v>1997.8</v>
      </c>
      <c r="C44">
        <v>0</v>
      </c>
      <c r="E44" s="4">
        <v>6</v>
      </c>
      <c r="F44">
        <v>1997.8</v>
      </c>
      <c r="G44">
        <v>0</v>
      </c>
      <c r="I44">
        <v>6</v>
      </c>
      <c r="J44">
        <v>1775.5777777777801</v>
      </c>
      <c r="K44">
        <v>200</v>
      </c>
      <c r="U44">
        <v>6</v>
      </c>
      <c r="V44">
        <v>1997.8</v>
      </c>
      <c r="W44">
        <v>0</v>
      </c>
      <c r="Z44">
        <v>6</v>
      </c>
      <c r="AA44">
        <v>1997.8</v>
      </c>
      <c r="AB44">
        <v>0</v>
      </c>
    </row>
    <row r="45">
      <c r="A45">
        <v>7</v>
      </c>
      <c r="B45">
        <v>1997.8</v>
      </c>
      <c r="C45">
        <v>0</v>
      </c>
      <c r="E45" s="4">
        <v>7</v>
      </c>
      <c r="F45">
        <v>1997.8</v>
      </c>
      <c r="G45">
        <v>0</v>
      </c>
      <c r="I45">
        <v>7</v>
      </c>
      <c r="J45">
        <v>1553.37777777778</v>
      </c>
      <c r="K45">
        <v>200</v>
      </c>
      <c r="U45">
        <v>7</v>
      </c>
      <c r="V45">
        <v>1997.8</v>
      </c>
      <c r="W45">
        <v>0</v>
      </c>
      <c r="Z45">
        <v>7</v>
      </c>
      <c r="AA45">
        <v>1997.8</v>
      </c>
      <c r="AB45">
        <v>0</v>
      </c>
    </row>
    <row r="46">
      <c r="A46">
        <v>8</v>
      </c>
      <c r="B46">
        <v>1775.5777777777801</v>
      </c>
      <c r="C46">
        <v>200</v>
      </c>
      <c r="E46" s="4">
        <v>8</v>
      </c>
      <c r="F46">
        <v>1775.5777777777801</v>
      </c>
      <c r="G46">
        <v>200</v>
      </c>
      <c r="I46">
        <v>8</v>
      </c>
      <c r="J46">
        <v>1331.17777777778</v>
      </c>
      <c r="K46">
        <v>200</v>
      </c>
      <c r="U46">
        <v>8</v>
      </c>
      <c r="V46">
        <v>1775.5777777777801</v>
      </c>
      <c r="W46">
        <v>200</v>
      </c>
      <c r="Z46">
        <v>8</v>
      </c>
      <c r="AA46">
        <v>1775.5777777777801</v>
      </c>
      <c r="AB46">
        <v>200</v>
      </c>
    </row>
    <row r="47">
      <c r="A47">
        <v>9</v>
      </c>
      <c r="B47">
        <v>1553.37777777778</v>
      </c>
      <c r="C47">
        <v>200</v>
      </c>
      <c r="E47" s="4">
        <v>9</v>
      </c>
      <c r="F47">
        <v>1775.5999999999999</v>
      </c>
      <c r="G47">
        <v>0</v>
      </c>
      <c r="I47">
        <v>9</v>
      </c>
      <c r="J47">
        <v>1108.9777777777799</v>
      </c>
      <c r="K47">
        <v>200</v>
      </c>
      <c r="U47">
        <v>9</v>
      </c>
      <c r="V47">
        <v>1775.5999999999999</v>
      </c>
      <c r="W47">
        <v>0</v>
      </c>
      <c r="Z47">
        <v>9</v>
      </c>
      <c r="AA47">
        <v>1553.37777777778</v>
      </c>
      <c r="AB47">
        <v>200</v>
      </c>
    </row>
    <row r="48">
      <c r="A48">
        <v>10</v>
      </c>
      <c r="B48">
        <v>1331.17777777778</v>
      </c>
      <c r="C48">
        <v>200</v>
      </c>
      <c r="E48" s="4">
        <v>10</v>
      </c>
      <c r="F48">
        <v>1775.5999999999999</v>
      </c>
      <c r="G48">
        <v>0</v>
      </c>
      <c r="I48">
        <v>10</v>
      </c>
      <c r="J48">
        <v>886.77777777777806</v>
      </c>
      <c r="K48">
        <v>200</v>
      </c>
      <c r="U48">
        <v>10</v>
      </c>
      <c r="V48">
        <v>1775.5999999999999</v>
      </c>
      <c r="W48">
        <v>0</v>
      </c>
      <c r="Z48">
        <v>10</v>
      </c>
      <c r="AA48">
        <v>1331.17777777778</v>
      </c>
      <c r="AB48">
        <v>200</v>
      </c>
    </row>
    <row r="49">
      <c r="A49">
        <v>11</v>
      </c>
      <c r="B49">
        <v>1331.2</v>
      </c>
      <c r="C49">
        <v>0</v>
      </c>
      <c r="E49" s="4">
        <v>11</v>
      </c>
      <c r="F49">
        <v>1955.5999999999999</v>
      </c>
      <c r="G49">
        <v>-200</v>
      </c>
      <c r="I49">
        <v>11</v>
      </c>
      <c r="J49">
        <v>886.79999999999995</v>
      </c>
      <c r="K49">
        <v>0</v>
      </c>
      <c r="U49">
        <v>11</v>
      </c>
      <c r="V49">
        <v>1955.5999999999999</v>
      </c>
      <c r="W49">
        <v>-200</v>
      </c>
      <c r="Z49">
        <v>11</v>
      </c>
      <c r="AA49">
        <v>1331.2</v>
      </c>
      <c r="AB49">
        <v>0</v>
      </c>
    </row>
    <row r="50">
      <c r="A50">
        <v>12</v>
      </c>
      <c r="B50">
        <v>1331.2</v>
      </c>
      <c r="C50">
        <v>0</v>
      </c>
      <c r="E50" s="4">
        <v>12</v>
      </c>
      <c r="F50">
        <v>2135.5999999999999</v>
      </c>
      <c r="G50">
        <v>-200</v>
      </c>
      <c r="I50">
        <v>12</v>
      </c>
      <c r="J50">
        <v>886.79999999999995</v>
      </c>
      <c r="K50">
        <v>0</v>
      </c>
      <c r="U50">
        <v>12</v>
      </c>
      <c r="V50">
        <v>2135.5999999999999</v>
      </c>
      <c r="W50">
        <v>-200</v>
      </c>
      <c r="Z50">
        <v>12</v>
      </c>
      <c r="AA50">
        <v>1331.2</v>
      </c>
      <c r="AB50">
        <v>0</v>
      </c>
    </row>
    <row r="51">
      <c r="A51">
        <v>13</v>
      </c>
      <c r="B51">
        <v>1511.2</v>
      </c>
      <c r="C51">
        <v>-200</v>
      </c>
      <c r="E51" s="4">
        <v>13</v>
      </c>
      <c r="F51">
        <v>2315.5999999999999</v>
      </c>
      <c r="G51">
        <v>-200</v>
      </c>
      <c r="I51">
        <v>13</v>
      </c>
      <c r="J51">
        <v>1066.8</v>
      </c>
      <c r="K51">
        <v>-200</v>
      </c>
      <c r="U51">
        <v>13</v>
      </c>
      <c r="V51">
        <v>2315.5999999999999</v>
      </c>
      <c r="W51">
        <v>-200</v>
      </c>
      <c r="Z51">
        <v>13</v>
      </c>
      <c r="AA51">
        <v>1511.2</v>
      </c>
      <c r="AB51">
        <v>-200</v>
      </c>
    </row>
    <row r="52">
      <c r="A52">
        <v>14</v>
      </c>
      <c r="B52">
        <v>1288.9777777777799</v>
      </c>
      <c r="C52">
        <v>200</v>
      </c>
      <c r="E52" s="4">
        <v>14</v>
      </c>
      <c r="F52">
        <v>2315.5999999999999</v>
      </c>
      <c r="G52">
        <v>0</v>
      </c>
      <c r="I52">
        <v>14</v>
      </c>
      <c r="J52">
        <v>844.57777777777801</v>
      </c>
      <c r="K52">
        <v>200</v>
      </c>
      <c r="U52">
        <v>14</v>
      </c>
      <c r="V52">
        <v>2093.37777777778</v>
      </c>
      <c r="W52">
        <v>200</v>
      </c>
      <c r="Z52">
        <v>14</v>
      </c>
      <c r="AA52">
        <v>1288.9777777777799</v>
      </c>
      <c r="AB52">
        <v>200</v>
      </c>
    </row>
    <row r="53">
      <c r="A53">
        <v>15</v>
      </c>
      <c r="B53">
        <v>1066.7777777777801</v>
      </c>
      <c r="C53">
        <v>200</v>
      </c>
      <c r="E53" s="4">
        <v>15</v>
      </c>
      <c r="F53">
        <v>2315.5999999999999</v>
      </c>
      <c r="G53">
        <v>0</v>
      </c>
      <c r="I53">
        <v>15</v>
      </c>
      <c r="J53">
        <v>622.37777777777796</v>
      </c>
      <c r="K53">
        <v>200</v>
      </c>
      <c r="U53">
        <v>15</v>
      </c>
      <c r="V53">
        <v>1871.17777777778</v>
      </c>
      <c r="W53">
        <v>200</v>
      </c>
      <c r="Z53">
        <v>15</v>
      </c>
      <c r="AA53">
        <v>1289</v>
      </c>
      <c r="AB53">
        <v>0</v>
      </c>
    </row>
    <row r="54">
      <c r="A54">
        <v>16</v>
      </c>
      <c r="B54">
        <v>844.57777777777801</v>
      </c>
      <c r="C54">
        <v>200</v>
      </c>
      <c r="E54" s="4">
        <v>16</v>
      </c>
      <c r="F54">
        <v>2093.37777777778</v>
      </c>
      <c r="G54">
        <v>200</v>
      </c>
      <c r="I54">
        <v>16</v>
      </c>
      <c r="J54">
        <v>400.17777777777798</v>
      </c>
      <c r="K54">
        <v>200</v>
      </c>
      <c r="U54">
        <v>16</v>
      </c>
      <c r="V54">
        <v>1648.9777777777799</v>
      </c>
      <c r="W54">
        <v>200</v>
      </c>
      <c r="Z54">
        <v>16</v>
      </c>
      <c r="AA54">
        <v>1066.7777777777801</v>
      </c>
      <c r="AB54">
        <v>200</v>
      </c>
    </row>
    <row r="55">
      <c r="A55">
        <v>17</v>
      </c>
      <c r="B55">
        <v>844.60000000000002</v>
      </c>
      <c r="C55">
        <v>0</v>
      </c>
      <c r="E55" s="4">
        <v>17</v>
      </c>
      <c r="F55">
        <v>2093.4000000000001</v>
      </c>
      <c r="G55">
        <v>0</v>
      </c>
      <c r="I55">
        <v>17</v>
      </c>
      <c r="J55">
        <v>177.97777777777799</v>
      </c>
      <c r="K55">
        <v>200</v>
      </c>
      <c r="U55">
        <v>17</v>
      </c>
      <c r="V55">
        <v>1649</v>
      </c>
      <c r="W55">
        <v>0</v>
      </c>
      <c r="Z55">
        <v>17</v>
      </c>
      <c r="AA55">
        <v>844.57777777777801</v>
      </c>
      <c r="AB55">
        <v>200</v>
      </c>
    </row>
    <row r="56">
      <c r="A56">
        <v>18</v>
      </c>
      <c r="B56">
        <v>844.60000000000002</v>
      </c>
      <c r="C56">
        <v>0</v>
      </c>
      <c r="E56" s="4">
        <v>18</v>
      </c>
      <c r="F56">
        <v>2273.4000000000001</v>
      </c>
      <c r="G56">
        <v>-200</v>
      </c>
      <c r="I56">
        <v>18</v>
      </c>
      <c r="J56">
        <v>0</v>
      </c>
      <c r="K56">
        <v>160.19999999999999</v>
      </c>
      <c r="U56">
        <v>18</v>
      </c>
      <c r="V56">
        <v>1649</v>
      </c>
      <c r="W56">
        <v>0</v>
      </c>
      <c r="Z56">
        <v>18</v>
      </c>
      <c r="AA56">
        <v>844.60000000000002</v>
      </c>
      <c r="AB56">
        <v>0</v>
      </c>
    </row>
    <row r="57">
      <c r="A57">
        <v>19</v>
      </c>
      <c r="B57">
        <v>844.60000000000002</v>
      </c>
      <c r="C57">
        <v>0</v>
      </c>
      <c r="E57" s="4">
        <v>19</v>
      </c>
      <c r="F57">
        <v>2273.4000000000001</v>
      </c>
      <c r="G57">
        <v>0</v>
      </c>
      <c r="I57">
        <v>19</v>
      </c>
      <c r="J57">
        <v>0</v>
      </c>
      <c r="K57">
        <v>0</v>
      </c>
      <c r="U57">
        <v>19</v>
      </c>
      <c r="V57">
        <v>1649</v>
      </c>
      <c r="W57">
        <v>0</v>
      </c>
      <c r="Z57">
        <v>19</v>
      </c>
      <c r="AA57">
        <v>844.60000000000002</v>
      </c>
      <c r="AB57">
        <v>0</v>
      </c>
    </row>
    <row r="58">
      <c r="A58">
        <v>20</v>
      </c>
      <c r="B58">
        <v>622.37777777777796</v>
      </c>
      <c r="C58">
        <v>200</v>
      </c>
      <c r="E58" s="4">
        <v>20</v>
      </c>
      <c r="F58">
        <v>2100</v>
      </c>
      <c r="G58">
        <v>156.06</v>
      </c>
      <c r="I58">
        <v>20</v>
      </c>
      <c r="J58">
        <v>0</v>
      </c>
      <c r="K58">
        <v>0</v>
      </c>
      <c r="U58">
        <v>20</v>
      </c>
      <c r="V58">
        <v>1649</v>
      </c>
      <c r="W58">
        <v>0</v>
      </c>
      <c r="Z58">
        <v>20</v>
      </c>
      <c r="AA58">
        <v>622.37777777777796</v>
      </c>
      <c r="AB58">
        <v>200</v>
      </c>
    </row>
    <row r="59">
      <c r="A59">
        <v>21</v>
      </c>
      <c r="B59">
        <v>622.39999999999998</v>
      </c>
      <c r="C59">
        <v>0</v>
      </c>
      <c r="E59" s="4">
        <v>21</v>
      </c>
      <c r="F59">
        <v>1900</v>
      </c>
      <c r="G59">
        <v>180</v>
      </c>
      <c r="I59">
        <v>21</v>
      </c>
      <c r="J59">
        <v>0</v>
      </c>
      <c r="K59">
        <v>0</v>
      </c>
      <c r="U59">
        <v>21</v>
      </c>
      <c r="V59">
        <v>1829</v>
      </c>
      <c r="W59">
        <v>-200</v>
      </c>
      <c r="Z59">
        <v>21</v>
      </c>
      <c r="AA59">
        <v>622.39999999999998</v>
      </c>
      <c r="AB59">
        <v>0</v>
      </c>
    </row>
    <row r="60">
      <c r="A60">
        <v>22</v>
      </c>
      <c r="B60">
        <v>622.39999999999998</v>
      </c>
      <c r="C60">
        <v>0</v>
      </c>
      <c r="E60" s="4">
        <v>22</v>
      </c>
      <c r="F60">
        <v>1700</v>
      </c>
      <c r="G60">
        <v>180</v>
      </c>
      <c r="I60">
        <v>22</v>
      </c>
      <c r="J60">
        <v>0</v>
      </c>
      <c r="K60">
        <v>0</v>
      </c>
      <c r="U60">
        <v>22</v>
      </c>
      <c r="V60">
        <v>1700</v>
      </c>
      <c r="W60">
        <v>116.09999999999999</v>
      </c>
      <c r="Z60">
        <v>22</v>
      </c>
      <c r="AA60">
        <v>622.39999999999998</v>
      </c>
      <c r="AB60">
        <v>0</v>
      </c>
    </row>
    <row r="61">
      <c r="A61">
        <v>23</v>
      </c>
      <c r="B61">
        <v>1500</v>
      </c>
      <c r="C61">
        <v>-975.11111111111097</v>
      </c>
      <c r="E61" s="4">
        <v>23</v>
      </c>
      <c r="F61">
        <v>1500</v>
      </c>
      <c r="G61">
        <v>222.222222222222</v>
      </c>
      <c r="I61">
        <v>23</v>
      </c>
      <c r="J61">
        <v>1500</v>
      </c>
      <c r="K61">
        <v>-1666.6666666666699</v>
      </c>
      <c r="U61">
        <v>23</v>
      </c>
      <c r="V61">
        <v>1500</v>
      </c>
      <c r="W61">
        <v>222.222222222222</v>
      </c>
      <c r="Z61">
        <v>23</v>
      </c>
      <c r="AA61">
        <v>1500</v>
      </c>
      <c r="AB61">
        <v>-975.11111111111097</v>
      </c>
    </row>
    <row r="62">
      <c r="B62" s="4"/>
      <c r="C62" s="4"/>
      <c r="E62" s="4"/>
      <c r="F62" s="4"/>
      <c r="G62" s="4"/>
      <c r="H62" s="4"/>
      <c r="K62" s="4"/>
      <c r="L62" s="4"/>
      <c r="U62" s="4"/>
      <c r="V62" s="4"/>
      <c r="W62" s="4"/>
    </row>
    <row r="63">
      <c r="B63" s="4" t="s">
        <v>28</v>
      </c>
      <c r="C63" s="4"/>
      <c r="E63" s="4" t="s">
        <v>32</v>
      </c>
      <c r="F63" s="4"/>
      <c r="G63" s="4"/>
      <c r="H63" s="4"/>
      <c r="K63" s="4"/>
      <c r="L63" s="4"/>
      <c r="U63" s="4"/>
      <c r="V63" s="4"/>
      <c r="W63" s="4">
        <v>-4314</v>
      </c>
      <c r="AB63">
        <v>1886</v>
      </c>
    </row>
    <row r="64">
      <c r="B64" s="4"/>
      <c r="C64" s="4">
        <v>4424</v>
      </c>
      <c r="E64" s="4"/>
      <c r="F64" s="4"/>
      <c r="G64" s="4"/>
      <c r="H64" s="4"/>
    </row>
    <row r="65">
      <c r="E65" s="4"/>
      <c r="F65" s="4"/>
      <c r="G65" s="4">
        <v>-10066</v>
      </c>
      <c r="K65">
        <v>6873</v>
      </c>
      <c r="W65" t="s">
        <v>33</v>
      </c>
    </row>
    <row r="66">
      <c r="B66" s="4" t="s">
        <v>19</v>
      </c>
      <c r="C66" s="4"/>
      <c r="E66" s="4"/>
      <c r="F66" s="4"/>
      <c r="G66" s="9">
        <v>0.94999999999999996</v>
      </c>
      <c r="H66" s="4"/>
      <c r="K66" s="9">
        <v>0.050000000000000003</v>
      </c>
      <c r="L66" s="4"/>
      <c r="N66" s="5"/>
      <c r="O66" s="5"/>
      <c r="P66" s="3" t="s">
        <v>25</v>
      </c>
    </row>
    <row r="67"/>
    <row r="68"/>
    <row r="69">
      <c r="E69" s="4"/>
      <c r="F69" s="4" t="s">
        <v>30</v>
      </c>
      <c r="G69" s="9">
        <v>0.94999999999999996</v>
      </c>
      <c r="U69" s="9"/>
      <c r="V69" s="4" t="s">
        <v>31</v>
      </c>
      <c r="W69" s="4"/>
    </row>
    <row r="70">
      <c r="E70" s="4"/>
      <c r="F70" s="4" t="s">
        <v>1</v>
      </c>
      <c r="G70" s="4" t="s">
        <v>2</v>
      </c>
      <c r="U70" s="4"/>
      <c r="V70" s="4" t="s">
        <v>1</v>
      </c>
      <c r="W70" s="4" t="s">
        <v>2</v>
      </c>
    </row>
    <row r="71">
      <c r="E71" s="4">
        <v>0</v>
      </c>
      <c r="F71" s="4">
        <v>1680</v>
      </c>
      <c r="G71" s="4">
        <v>-200</v>
      </c>
      <c r="U71" s="4">
        <v>0</v>
      </c>
      <c r="V71" s="4">
        <v>1680</v>
      </c>
      <c r="W71" s="4">
        <v>-200</v>
      </c>
    </row>
    <row r="72">
      <c r="E72" s="4">
        <v>1</v>
      </c>
      <c r="F72" s="4">
        <v>1860</v>
      </c>
      <c r="G72" s="4">
        <v>-200</v>
      </c>
      <c r="U72" s="4">
        <v>1</v>
      </c>
      <c r="V72" s="4">
        <v>1860</v>
      </c>
      <c r="W72" s="4">
        <v>-200</v>
      </c>
    </row>
    <row r="73">
      <c r="E73" s="4">
        <v>2</v>
      </c>
      <c r="F73" s="4">
        <v>2040</v>
      </c>
      <c r="G73" s="4">
        <v>-200</v>
      </c>
      <c r="U73" s="4">
        <v>2</v>
      </c>
      <c r="V73" s="4">
        <v>2040</v>
      </c>
      <c r="W73" s="4">
        <v>-200</v>
      </c>
    </row>
    <row r="74">
      <c r="E74" s="4">
        <v>3</v>
      </c>
      <c r="F74" s="4">
        <v>2220</v>
      </c>
      <c r="G74" s="4">
        <v>-200</v>
      </c>
      <c r="U74" s="4">
        <v>3</v>
      </c>
      <c r="V74" s="4">
        <v>2220</v>
      </c>
      <c r="W74" s="4">
        <v>-200</v>
      </c>
    </row>
    <row r="75">
      <c r="E75" s="4">
        <v>4</v>
      </c>
      <c r="F75" s="4">
        <v>1997.7777777777801</v>
      </c>
      <c r="G75" s="4">
        <v>200</v>
      </c>
      <c r="U75" s="4">
        <v>4</v>
      </c>
      <c r="V75" s="4">
        <v>1997.7777777777801</v>
      </c>
      <c r="W75" s="4">
        <v>200</v>
      </c>
    </row>
    <row r="76">
      <c r="E76" s="4">
        <v>5</v>
      </c>
      <c r="F76" s="4">
        <v>1997.8</v>
      </c>
      <c r="G76" s="4">
        <v>0</v>
      </c>
      <c r="U76" s="4">
        <v>5</v>
      </c>
      <c r="V76" s="4">
        <v>1997.8</v>
      </c>
      <c r="W76" s="4">
        <v>0</v>
      </c>
    </row>
    <row r="77">
      <c r="E77" s="4">
        <v>6</v>
      </c>
      <c r="F77" s="4">
        <v>2177.8000000000002</v>
      </c>
      <c r="G77" s="4">
        <v>-200</v>
      </c>
      <c r="U77" s="4">
        <v>6</v>
      </c>
      <c r="V77" s="4">
        <v>1997.8</v>
      </c>
      <c r="W77" s="4">
        <v>0</v>
      </c>
    </row>
    <row r="78">
      <c r="E78" s="4">
        <v>7</v>
      </c>
      <c r="F78" s="4">
        <v>2357.8000000000002</v>
      </c>
      <c r="G78" s="4">
        <v>-200</v>
      </c>
      <c r="U78" s="4">
        <v>7</v>
      </c>
      <c r="V78" s="4">
        <v>1997.8</v>
      </c>
      <c r="W78" s="4">
        <v>0</v>
      </c>
    </row>
    <row r="79">
      <c r="E79" s="4">
        <v>8</v>
      </c>
      <c r="F79" s="4">
        <v>2357.8000000000002</v>
      </c>
      <c r="G79" s="4">
        <v>0</v>
      </c>
      <c r="U79" s="4">
        <v>8</v>
      </c>
      <c r="V79" s="4">
        <v>1997.8</v>
      </c>
      <c r="W79" s="4">
        <v>0</v>
      </c>
    </row>
    <row r="80">
      <c r="E80" s="4">
        <v>9</v>
      </c>
      <c r="F80" s="4">
        <v>2357.8000000000002</v>
      </c>
      <c r="G80" s="4">
        <v>0</v>
      </c>
      <c r="U80" s="4">
        <v>9</v>
      </c>
      <c r="V80" s="4">
        <v>1997.8</v>
      </c>
      <c r="W80" s="4">
        <v>0</v>
      </c>
    </row>
    <row r="81">
      <c r="E81" s="4">
        <v>10</v>
      </c>
      <c r="F81" s="4">
        <v>2537.8000000000002</v>
      </c>
      <c r="G81" s="4">
        <v>-200</v>
      </c>
      <c r="U81" s="4">
        <v>10</v>
      </c>
      <c r="V81" s="4">
        <v>1997.8</v>
      </c>
      <c r="W81" s="4">
        <v>0</v>
      </c>
    </row>
    <row r="82">
      <c r="E82" s="4">
        <v>11</v>
      </c>
      <c r="F82" s="4">
        <v>2717.8000000000002</v>
      </c>
      <c r="G82" s="4">
        <v>-200</v>
      </c>
      <c r="U82" s="4">
        <v>11</v>
      </c>
      <c r="V82" s="4">
        <v>2177.8000000000002</v>
      </c>
      <c r="W82" s="4">
        <v>-200</v>
      </c>
    </row>
    <row r="83">
      <c r="E83" s="4">
        <v>12</v>
      </c>
      <c r="F83" s="4">
        <v>2897.8000000000002</v>
      </c>
      <c r="G83" s="4">
        <v>-200</v>
      </c>
      <c r="U83" s="4">
        <v>12</v>
      </c>
      <c r="V83" s="4">
        <v>2357.8000000000002</v>
      </c>
      <c r="W83" s="4">
        <v>-200</v>
      </c>
    </row>
    <row r="84">
      <c r="E84" s="4">
        <v>13</v>
      </c>
      <c r="F84" s="4">
        <v>3000</v>
      </c>
      <c r="G84" s="4">
        <v>-113.555555555555</v>
      </c>
      <c r="U84" s="4">
        <v>13</v>
      </c>
      <c r="V84" s="4">
        <v>2537.8000000000002</v>
      </c>
      <c r="W84" s="4">
        <v>-200</v>
      </c>
    </row>
    <row r="85">
      <c r="E85" s="4">
        <v>14</v>
      </c>
      <c r="F85" s="4">
        <v>2777.7777777777801</v>
      </c>
      <c r="G85" s="4">
        <v>200</v>
      </c>
      <c r="U85" s="4">
        <v>14</v>
      </c>
      <c r="V85" s="4">
        <v>2315.5777777777798</v>
      </c>
      <c r="W85" s="4">
        <v>200</v>
      </c>
    </row>
    <row r="86">
      <c r="E86" s="4">
        <v>15</v>
      </c>
      <c r="F86" s="4">
        <v>2777.8000000000002</v>
      </c>
      <c r="G86" s="4">
        <v>0</v>
      </c>
      <c r="U86" s="4">
        <v>15</v>
      </c>
      <c r="V86" s="4">
        <v>2315.5999999999999</v>
      </c>
      <c r="W86" s="4">
        <v>0</v>
      </c>
    </row>
    <row r="87">
      <c r="E87" s="4">
        <v>16</v>
      </c>
      <c r="F87" s="4">
        <v>2555.5777777777798</v>
      </c>
      <c r="G87" s="4">
        <v>200</v>
      </c>
      <c r="U87" s="4">
        <v>16</v>
      </c>
      <c r="V87" s="4">
        <v>2093.37777777778</v>
      </c>
      <c r="W87" s="4">
        <v>200</v>
      </c>
    </row>
    <row r="88">
      <c r="E88" s="4">
        <v>17</v>
      </c>
      <c r="F88" s="4">
        <v>2700</v>
      </c>
      <c r="G88" s="4">
        <v>-160.444444444445</v>
      </c>
      <c r="U88" s="4">
        <v>17</v>
      </c>
      <c r="V88" s="4">
        <v>2093.4000000000001</v>
      </c>
      <c r="W88" s="4">
        <v>0</v>
      </c>
    </row>
    <row r="89">
      <c r="E89" s="4">
        <v>18</v>
      </c>
      <c r="F89" s="4">
        <v>2477.7777777777801</v>
      </c>
      <c r="G89" s="4">
        <v>200</v>
      </c>
      <c r="U89" s="4">
        <v>18</v>
      </c>
      <c r="V89" s="4">
        <v>1871.17777777778</v>
      </c>
      <c r="W89" s="4">
        <v>200</v>
      </c>
    </row>
    <row r="90">
      <c r="E90" s="4">
        <v>19</v>
      </c>
      <c r="F90" s="4">
        <v>2300</v>
      </c>
      <c r="G90" s="4">
        <v>160.02000000000001</v>
      </c>
      <c r="U90" s="4">
        <v>19</v>
      </c>
      <c r="V90" s="4">
        <v>1871.2</v>
      </c>
      <c r="W90" s="4">
        <v>0</v>
      </c>
    </row>
    <row r="91">
      <c r="E91" s="4">
        <v>20</v>
      </c>
      <c r="F91" s="4">
        <v>2100</v>
      </c>
      <c r="G91" s="4">
        <v>180</v>
      </c>
      <c r="U91" s="4">
        <v>20</v>
      </c>
      <c r="V91" s="4">
        <v>2051.1999999999998</v>
      </c>
      <c r="W91" s="4">
        <v>-200</v>
      </c>
    </row>
    <row r="92">
      <c r="E92" s="4">
        <v>21</v>
      </c>
      <c r="F92" s="4">
        <v>1900</v>
      </c>
      <c r="G92" s="4">
        <v>180</v>
      </c>
      <c r="U92" s="4">
        <v>21</v>
      </c>
      <c r="V92" s="4">
        <v>1900</v>
      </c>
      <c r="W92" s="4">
        <v>136.08000000000001</v>
      </c>
    </row>
    <row r="93">
      <c r="E93" s="4">
        <v>22</v>
      </c>
      <c r="F93" s="4">
        <v>1700</v>
      </c>
      <c r="G93" s="4">
        <v>180</v>
      </c>
      <c r="U93" s="4">
        <v>22</v>
      </c>
      <c r="V93" s="4">
        <v>1700</v>
      </c>
      <c r="W93" s="4">
        <v>180</v>
      </c>
    </row>
    <row r="94">
      <c r="E94" s="4">
        <v>23</v>
      </c>
      <c r="F94" s="4">
        <v>1500</v>
      </c>
      <c r="G94" s="4">
        <v>222.222222222222</v>
      </c>
      <c r="U94" s="4">
        <v>23</v>
      </c>
      <c r="V94" s="4">
        <v>1500</v>
      </c>
      <c r="W94" s="4">
        <v>222.222222222222</v>
      </c>
    </row>
    <row r="95">
      <c r="E95" s="4"/>
      <c r="F95" s="4"/>
      <c r="G95" s="4"/>
      <c r="U95" s="4"/>
      <c r="V95" s="4"/>
      <c r="W95" s="4"/>
    </row>
    <row r="96">
      <c r="E96" s="4" t="s">
        <v>32</v>
      </c>
      <c r="F96" s="4"/>
      <c r="G96" s="4"/>
      <c r="U96" s="4"/>
      <c r="V96" s="4"/>
      <c r="W96" s="4">
        <v>-13122</v>
      </c>
    </row>
    <row r="97">
      <c r="E97" s="4"/>
      <c r="F97" s="4"/>
      <c r="G97" s="4"/>
      <c r="U97" s="4"/>
      <c r="V97" s="4"/>
      <c r="W97" s="4"/>
    </row>
    <row r="98">
      <c r="E98" s="4"/>
      <c r="F98" s="4"/>
      <c r="G98" s="4">
        <v>-14066</v>
      </c>
      <c r="U98" s="4"/>
      <c r="V98" s="4"/>
      <c r="W98" s="4" t="s">
        <v>33</v>
      </c>
    </row>
    <row r="99">
      <c r="E99" s="4"/>
      <c r="F99" s="4"/>
      <c r="G99" s="9">
        <v>0.94999999999999996</v>
      </c>
      <c r="U99" s="4"/>
      <c r="V99" s="4"/>
      <c r="W99" s="4"/>
    </row>
    <row r="108">
      <c r="A108" t="s">
        <v>50</v>
      </c>
      <c r="C108" t="s">
        <v>19</v>
      </c>
      <c r="F108" t="s">
        <v>66</v>
      </c>
      <c r="H108" s="10">
        <v>0.94999999999999996</v>
      </c>
      <c r="K108" t="s">
        <v>50</v>
      </c>
      <c r="M108" s="10">
        <v>0.050000000000000003</v>
      </c>
    </row>
    <row r="109">
      <c r="B109" t="s">
        <v>1</v>
      </c>
      <c r="C109" t="s">
        <v>2</v>
      </c>
      <c r="G109" t="s">
        <v>1</v>
      </c>
      <c r="H109" t="s">
        <v>2</v>
      </c>
      <c r="L109" t="s">
        <v>1</v>
      </c>
      <c r="M109" t="s">
        <v>2</v>
      </c>
    </row>
    <row r="110">
      <c r="A110">
        <v>0</v>
      </c>
      <c r="B110">
        <v>1680</v>
      </c>
      <c r="C110">
        <v>-200</v>
      </c>
      <c r="F110">
        <v>0</v>
      </c>
      <c r="G110">
        <v>1680</v>
      </c>
      <c r="H110">
        <v>-200</v>
      </c>
      <c r="K110">
        <v>0</v>
      </c>
      <c r="L110">
        <v>1680</v>
      </c>
      <c r="M110">
        <v>-200</v>
      </c>
    </row>
    <row r="111">
      <c r="A111">
        <v>1</v>
      </c>
      <c r="B111">
        <v>1860</v>
      </c>
      <c r="C111">
        <v>-200</v>
      </c>
      <c r="F111">
        <v>1</v>
      </c>
      <c r="G111">
        <v>1860</v>
      </c>
      <c r="H111">
        <v>-200</v>
      </c>
      <c r="K111">
        <v>1</v>
      </c>
      <c r="L111">
        <v>1860</v>
      </c>
      <c r="M111">
        <v>-200</v>
      </c>
    </row>
    <row r="112">
      <c r="A112">
        <v>2</v>
      </c>
      <c r="B112">
        <v>2040</v>
      </c>
      <c r="C112">
        <v>-200</v>
      </c>
      <c r="F112">
        <v>2</v>
      </c>
      <c r="G112">
        <v>2040</v>
      </c>
      <c r="H112">
        <v>-200</v>
      </c>
      <c r="K112">
        <v>2</v>
      </c>
      <c r="L112">
        <v>2040</v>
      </c>
      <c r="M112">
        <v>-200</v>
      </c>
    </row>
    <row r="113">
      <c r="A113">
        <v>3</v>
      </c>
      <c r="B113">
        <v>2220</v>
      </c>
      <c r="C113">
        <v>-200</v>
      </c>
      <c r="F113">
        <v>3</v>
      </c>
      <c r="G113">
        <v>2220</v>
      </c>
      <c r="H113">
        <v>-200</v>
      </c>
      <c r="K113">
        <v>3</v>
      </c>
      <c r="L113">
        <v>2220</v>
      </c>
      <c r="M113">
        <v>-200</v>
      </c>
    </row>
    <row r="114">
      <c r="A114">
        <v>4</v>
      </c>
      <c r="B114">
        <v>1997.7777777777801</v>
      </c>
      <c r="C114">
        <v>200</v>
      </c>
      <c r="F114">
        <v>4</v>
      </c>
      <c r="G114">
        <v>1997.7777777777801</v>
      </c>
      <c r="H114">
        <v>200</v>
      </c>
      <c r="K114">
        <v>4</v>
      </c>
      <c r="L114">
        <v>1997.7777777777801</v>
      </c>
      <c r="M114">
        <v>200</v>
      </c>
    </row>
    <row r="115">
      <c r="A115">
        <v>5</v>
      </c>
      <c r="B115">
        <v>1997.8</v>
      </c>
      <c r="C115">
        <v>0</v>
      </c>
      <c r="F115">
        <v>5</v>
      </c>
      <c r="G115">
        <v>1997.8</v>
      </c>
      <c r="H115">
        <v>0</v>
      </c>
      <c r="K115">
        <v>5</v>
      </c>
      <c r="L115">
        <v>1997.7777777777801</v>
      </c>
      <c r="M115">
        <v>0.020000000000118201</v>
      </c>
    </row>
    <row r="116">
      <c r="A116">
        <v>6</v>
      </c>
      <c r="B116">
        <v>1997.8</v>
      </c>
      <c r="C116">
        <v>0</v>
      </c>
      <c r="F116">
        <v>6</v>
      </c>
      <c r="G116">
        <v>1997.8</v>
      </c>
      <c r="H116">
        <v>0</v>
      </c>
      <c r="K116">
        <v>6</v>
      </c>
      <c r="L116">
        <v>1775.5777777777801</v>
      </c>
      <c r="M116">
        <v>200</v>
      </c>
    </row>
    <row r="117">
      <c r="A117">
        <v>7</v>
      </c>
      <c r="B117">
        <v>1997.8</v>
      </c>
      <c r="C117">
        <v>0</v>
      </c>
      <c r="F117">
        <v>7</v>
      </c>
      <c r="G117">
        <v>1997.8</v>
      </c>
      <c r="H117">
        <v>0</v>
      </c>
      <c r="K117">
        <v>7</v>
      </c>
      <c r="L117">
        <v>1553.37777777778</v>
      </c>
      <c r="M117">
        <v>200</v>
      </c>
    </row>
    <row r="118">
      <c r="A118">
        <v>8</v>
      </c>
      <c r="B118">
        <v>1775.5777777777801</v>
      </c>
      <c r="C118">
        <v>200</v>
      </c>
      <c r="F118">
        <v>8</v>
      </c>
      <c r="G118">
        <v>1775.5777777777801</v>
      </c>
      <c r="H118">
        <v>200</v>
      </c>
      <c r="K118">
        <v>8</v>
      </c>
      <c r="L118">
        <v>1331.17777777778</v>
      </c>
      <c r="M118">
        <v>200</v>
      </c>
    </row>
    <row r="119">
      <c r="A119">
        <v>9</v>
      </c>
      <c r="B119">
        <v>1553.37777777778</v>
      </c>
      <c r="C119">
        <v>200</v>
      </c>
      <c r="F119">
        <v>9</v>
      </c>
      <c r="G119">
        <v>1775.5999999999999</v>
      </c>
      <c r="H119">
        <v>0</v>
      </c>
      <c r="K119">
        <v>9</v>
      </c>
      <c r="L119">
        <v>1108.9777777777799</v>
      </c>
      <c r="M119">
        <v>200</v>
      </c>
    </row>
    <row r="120">
      <c r="A120">
        <v>10</v>
      </c>
      <c r="B120">
        <v>1331.17777777778</v>
      </c>
      <c r="C120">
        <v>200</v>
      </c>
      <c r="F120">
        <v>10</v>
      </c>
      <c r="G120">
        <v>1775.5999999999999</v>
      </c>
      <c r="H120">
        <v>0</v>
      </c>
      <c r="K120">
        <v>10</v>
      </c>
      <c r="L120">
        <v>886.77777777777806</v>
      </c>
      <c r="M120">
        <v>200</v>
      </c>
    </row>
    <row r="121">
      <c r="A121">
        <v>11</v>
      </c>
      <c r="B121">
        <v>1331.2</v>
      </c>
      <c r="C121">
        <v>0</v>
      </c>
      <c r="F121">
        <v>11</v>
      </c>
      <c r="G121">
        <v>1955.5999999999999</v>
      </c>
      <c r="H121">
        <v>-200</v>
      </c>
      <c r="K121">
        <v>11</v>
      </c>
      <c r="L121">
        <v>886.79999999999995</v>
      </c>
      <c r="M121">
        <v>0</v>
      </c>
    </row>
    <row r="122">
      <c r="A122">
        <v>12</v>
      </c>
      <c r="B122">
        <v>1331.2</v>
      </c>
      <c r="C122">
        <v>0</v>
      </c>
      <c r="F122">
        <v>12</v>
      </c>
      <c r="G122">
        <v>2135.5999999999999</v>
      </c>
      <c r="H122">
        <v>-200</v>
      </c>
      <c r="K122">
        <v>12</v>
      </c>
      <c r="L122">
        <v>886.79999999999995</v>
      </c>
      <c r="M122">
        <v>0</v>
      </c>
    </row>
    <row r="123">
      <c r="A123">
        <v>13</v>
      </c>
      <c r="B123">
        <v>1511.2</v>
      </c>
      <c r="C123">
        <v>-200</v>
      </c>
      <c r="F123">
        <v>13</v>
      </c>
      <c r="G123">
        <v>2315.5999999999999</v>
      </c>
      <c r="H123">
        <v>-200</v>
      </c>
      <c r="K123">
        <v>13</v>
      </c>
      <c r="L123">
        <v>1066.8</v>
      </c>
      <c r="M123">
        <v>-200</v>
      </c>
    </row>
    <row r="124">
      <c r="A124">
        <v>14</v>
      </c>
      <c r="B124">
        <v>1288.9777777777799</v>
      </c>
      <c r="C124">
        <v>200</v>
      </c>
      <c r="F124">
        <v>14</v>
      </c>
      <c r="G124">
        <v>2315.5999999999999</v>
      </c>
      <c r="H124">
        <v>0</v>
      </c>
      <c r="K124">
        <v>14</v>
      </c>
      <c r="L124">
        <v>844.57777777777801</v>
      </c>
      <c r="M124">
        <v>200</v>
      </c>
    </row>
    <row r="125">
      <c r="A125">
        <v>15</v>
      </c>
      <c r="B125">
        <v>1066.7777777777801</v>
      </c>
      <c r="C125">
        <v>200</v>
      </c>
      <c r="F125">
        <v>15</v>
      </c>
      <c r="G125">
        <v>2315.5999999999999</v>
      </c>
      <c r="H125">
        <v>0</v>
      </c>
      <c r="K125">
        <v>15</v>
      </c>
      <c r="L125">
        <v>622.37777777777796</v>
      </c>
      <c r="M125">
        <v>200</v>
      </c>
    </row>
    <row r="126">
      <c r="A126">
        <v>16</v>
      </c>
      <c r="B126">
        <v>844.57777777777801</v>
      </c>
      <c r="C126">
        <v>200</v>
      </c>
      <c r="F126">
        <v>16</v>
      </c>
      <c r="G126">
        <v>2093.37777777778</v>
      </c>
      <c r="H126">
        <v>200</v>
      </c>
      <c r="K126">
        <v>16</v>
      </c>
      <c r="L126">
        <v>400.17777777777798</v>
      </c>
      <c r="M126">
        <v>200</v>
      </c>
    </row>
    <row r="127">
      <c r="A127">
        <v>17</v>
      </c>
      <c r="B127">
        <v>844.60000000000002</v>
      </c>
      <c r="C127">
        <v>0</v>
      </c>
      <c r="F127">
        <v>17</v>
      </c>
      <c r="G127">
        <v>2093.4000000000001</v>
      </c>
      <c r="H127">
        <v>0</v>
      </c>
      <c r="K127">
        <v>17</v>
      </c>
      <c r="L127">
        <v>177.97777777777799</v>
      </c>
      <c r="M127">
        <v>200</v>
      </c>
    </row>
    <row r="128">
      <c r="A128">
        <v>18</v>
      </c>
      <c r="B128">
        <v>844.60000000000002</v>
      </c>
      <c r="C128">
        <v>0</v>
      </c>
      <c r="F128">
        <v>18</v>
      </c>
      <c r="G128">
        <v>2273.4000000000001</v>
      </c>
      <c r="H128">
        <v>-200</v>
      </c>
      <c r="K128">
        <v>18</v>
      </c>
      <c r="L128">
        <v>0</v>
      </c>
      <c r="M128">
        <v>160.19999999999999</v>
      </c>
    </row>
    <row r="129">
      <c r="A129">
        <v>19</v>
      </c>
      <c r="B129">
        <v>844.60000000000002</v>
      </c>
      <c r="C129">
        <v>0</v>
      </c>
      <c r="F129">
        <v>19</v>
      </c>
      <c r="G129">
        <v>2273.4000000000001</v>
      </c>
      <c r="H129">
        <v>0</v>
      </c>
      <c r="K129">
        <v>19</v>
      </c>
      <c r="L129">
        <v>0</v>
      </c>
      <c r="M129">
        <v>0</v>
      </c>
    </row>
    <row r="130">
      <c r="A130">
        <v>20</v>
      </c>
      <c r="B130">
        <v>622.37777777777796</v>
      </c>
      <c r="C130">
        <v>200</v>
      </c>
      <c r="F130">
        <v>20</v>
      </c>
      <c r="G130">
        <v>2273.4000000000001</v>
      </c>
      <c r="H130">
        <v>0</v>
      </c>
      <c r="K130">
        <v>20</v>
      </c>
      <c r="L130">
        <v>0</v>
      </c>
      <c r="M130">
        <v>0</v>
      </c>
    </row>
    <row r="131">
      <c r="A131">
        <v>21</v>
      </c>
      <c r="B131">
        <v>622.39999999999998</v>
      </c>
      <c r="C131">
        <v>0</v>
      </c>
      <c r="F131">
        <v>21</v>
      </c>
      <c r="G131">
        <v>2453.4000000000001</v>
      </c>
      <c r="H131">
        <v>-200</v>
      </c>
      <c r="K131">
        <v>21</v>
      </c>
      <c r="L131">
        <v>0</v>
      </c>
      <c r="M131">
        <v>0</v>
      </c>
    </row>
    <row r="132">
      <c r="A132">
        <v>22</v>
      </c>
      <c r="B132">
        <v>622.39999999999998</v>
      </c>
      <c r="C132">
        <v>0</v>
      </c>
      <c r="F132">
        <v>22</v>
      </c>
      <c r="G132">
        <v>2633.4000000000001</v>
      </c>
      <c r="H132">
        <v>-200</v>
      </c>
      <c r="K132">
        <v>22</v>
      </c>
      <c r="L132">
        <v>0</v>
      </c>
      <c r="M132">
        <v>0</v>
      </c>
    </row>
    <row r="133">
      <c r="A133">
        <v>23</v>
      </c>
      <c r="B133">
        <v>1500</v>
      </c>
      <c r="C133">
        <v>-975.11111111111097</v>
      </c>
      <c r="F133">
        <v>23</v>
      </c>
      <c r="G133">
        <v>1500</v>
      </c>
      <c r="H133">
        <v>1259.3333333333301</v>
      </c>
      <c r="K133">
        <v>23</v>
      </c>
      <c r="L133">
        <v>1500</v>
      </c>
      <c r="M133">
        <v>-1666.6666666666699</v>
      </c>
    </row>
    <row r="134">
      <c r="C134" s="4">
        <v>4424</v>
      </c>
      <c r="H134" s="4">
        <v>-12603</v>
      </c>
      <c r="M134" s="4">
        <v>6873</v>
      </c>
    </row>
    <row r="136">
      <c r="A136" t="s">
        <v>67</v>
      </c>
      <c r="C136" t="s">
        <v>19</v>
      </c>
      <c r="F136" t="s">
        <v>68</v>
      </c>
      <c r="H136">
        <v>95</v>
      </c>
      <c r="K136" t="s">
        <v>68</v>
      </c>
      <c r="M136">
        <v>5</v>
      </c>
    </row>
    <row r="137">
      <c r="B137" t="s">
        <v>1</v>
      </c>
      <c r="C137" t="s">
        <v>2</v>
      </c>
      <c r="G137" t="s">
        <v>1</v>
      </c>
      <c r="H137" t="s">
        <v>2</v>
      </c>
      <c r="L137" t="s">
        <v>1</v>
      </c>
      <c r="M137" t="s">
        <v>2</v>
      </c>
    </row>
    <row r="138">
      <c r="A138">
        <v>0</v>
      </c>
      <c r="B138">
        <v>1680</v>
      </c>
      <c r="C138">
        <v>-200</v>
      </c>
      <c r="F138">
        <v>0</v>
      </c>
      <c r="G138">
        <v>1680</v>
      </c>
      <c r="H138">
        <v>-200</v>
      </c>
      <c r="K138">
        <v>0</v>
      </c>
      <c r="L138">
        <v>1680</v>
      </c>
      <c r="M138">
        <v>-200</v>
      </c>
    </row>
    <row r="139">
      <c r="A139">
        <v>1</v>
      </c>
      <c r="B139">
        <v>1860</v>
      </c>
      <c r="C139">
        <v>-200</v>
      </c>
      <c r="F139">
        <v>1</v>
      </c>
      <c r="G139">
        <v>1860</v>
      </c>
      <c r="H139">
        <v>-200</v>
      </c>
      <c r="K139">
        <v>1</v>
      </c>
      <c r="L139">
        <v>1860</v>
      </c>
      <c r="M139">
        <v>-200</v>
      </c>
    </row>
    <row r="140">
      <c r="A140">
        <v>2</v>
      </c>
      <c r="B140">
        <v>2040</v>
      </c>
      <c r="C140">
        <v>-200</v>
      </c>
      <c r="F140">
        <v>2</v>
      </c>
      <c r="G140">
        <v>2040</v>
      </c>
      <c r="H140">
        <v>-200</v>
      </c>
      <c r="K140">
        <v>2</v>
      </c>
      <c r="L140">
        <v>2040</v>
      </c>
      <c r="M140">
        <v>-200</v>
      </c>
    </row>
    <row r="141">
      <c r="A141">
        <v>3</v>
      </c>
      <c r="B141">
        <v>2220</v>
      </c>
      <c r="C141">
        <v>-200</v>
      </c>
      <c r="F141">
        <v>3</v>
      </c>
      <c r="G141">
        <v>2220</v>
      </c>
      <c r="H141">
        <v>-200</v>
      </c>
      <c r="K141">
        <v>3</v>
      </c>
      <c r="L141">
        <v>2220</v>
      </c>
      <c r="M141">
        <v>-200</v>
      </c>
    </row>
    <row r="142">
      <c r="A142">
        <v>4</v>
      </c>
      <c r="B142">
        <v>1997.7777777777801</v>
      </c>
      <c r="C142">
        <v>200</v>
      </c>
      <c r="F142">
        <v>4</v>
      </c>
      <c r="G142">
        <v>1997.7777777777801</v>
      </c>
      <c r="H142">
        <v>200</v>
      </c>
      <c r="K142">
        <v>4</v>
      </c>
      <c r="L142">
        <v>1997.7777777777801</v>
      </c>
      <c r="M142">
        <v>200</v>
      </c>
    </row>
    <row r="143">
      <c r="A143">
        <v>5</v>
      </c>
      <c r="B143">
        <v>1997.8</v>
      </c>
      <c r="C143">
        <v>0</v>
      </c>
      <c r="F143">
        <v>5</v>
      </c>
      <c r="G143">
        <v>1997.8</v>
      </c>
      <c r="H143">
        <v>0</v>
      </c>
      <c r="K143">
        <v>5</v>
      </c>
      <c r="L143">
        <v>1997.7777777777801</v>
      </c>
      <c r="M143">
        <v>0.020000000000118201</v>
      </c>
    </row>
    <row r="144">
      <c r="A144">
        <v>6</v>
      </c>
      <c r="B144">
        <v>1997.8</v>
      </c>
      <c r="C144">
        <v>0</v>
      </c>
      <c r="F144">
        <v>6</v>
      </c>
      <c r="G144">
        <v>1997.8</v>
      </c>
      <c r="H144">
        <v>0</v>
      </c>
      <c r="K144">
        <v>6</v>
      </c>
      <c r="L144">
        <v>1775.5777777777801</v>
      </c>
      <c r="M144">
        <v>200</v>
      </c>
    </row>
    <row r="145">
      <c r="A145">
        <v>7</v>
      </c>
      <c r="B145">
        <v>1997.8</v>
      </c>
      <c r="C145">
        <v>0</v>
      </c>
      <c r="F145">
        <v>7</v>
      </c>
      <c r="G145">
        <v>1997.8</v>
      </c>
      <c r="H145">
        <v>0</v>
      </c>
      <c r="K145">
        <v>7</v>
      </c>
      <c r="L145">
        <v>1553.37777777778</v>
      </c>
      <c r="M145">
        <v>200</v>
      </c>
    </row>
    <row r="146">
      <c r="A146">
        <v>8</v>
      </c>
      <c r="B146">
        <v>1775.5777777777801</v>
      </c>
      <c r="C146">
        <v>200</v>
      </c>
      <c r="F146">
        <v>8</v>
      </c>
      <c r="G146">
        <v>1775.5777777777801</v>
      </c>
      <c r="H146">
        <v>200</v>
      </c>
      <c r="K146">
        <v>8</v>
      </c>
      <c r="L146">
        <v>1331.17777777778</v>
      </c>
      <c r="M146">
        <v>200</v>
      </c>
    </row>
    <row r="147">
      <c r="A147">
        <v>9</v>
      </c>
      <c r="B147">
        <v>1553.37777777778</v>
      </c>
      <c r="C147">
        <v>200</v>
      </c>
      <c r="F147">
        <v>9</v>
      </c>
      <c r="G147">
        <v>1775.5999999999999</v>
      </c>
      <c r="H147">
        <v>0</v>
      </c>
      <c r="K147">
        <v>9</v>
      </c>
      <c r="L147">
        <v>1108.9777777777799</v>
      </c>
      <c r="M147">
        <v>200</v>
      </c>
    </row>
    <row r="148">
      <c r="A148">
        <v>10</v>
      </c>
      <c r="B148">
        <v>1331.17777777778</v>
      </c>
      <c r="C148">
        <v>200</v>
      </c>
      <c r="F148">
        <v>10</v>
      </c>
      <c r="G148">
        <v>1775.5999999999999</v>
      </c>
      <c r="H148">
        <v>0</v>
      </c>
      <c r="K148">
        <v>10</v>
      </c>
      <c r="L148">
        <v>1108.9777777777799</v>
      </c>
      <c r="M148">
        <v>0.019999999999709001</v>
      </c>
    </row>
    <row r="149">
      <c r="A149">
        <v>11</v>
      </c>
      <c r="B149">
        <v>1331.2</v>
      </c>
      <c r="C149">
        <v>0</v>
      </c>
      <c r="F149">
        <v>11</v>
      </c>
      <c r="G149">
        <v>1955.5999999999999</v>
      </c>
      <c r="H149">
        <v>-200</v>
      </c>
      <c r="K149">
        <v>11</v>
      </c>
      <c r="L149">
        <v>1109</v>
      </c>
      <c r="M149">
        <v>0</v>
      </c>
    </row>
    <row r="150">
      <c r="A150">
        <v>12</v>
      </c>
      <c r="B150">
        <v>1331.2</v>
      </c>
      <c r="C150">
        <v>0</v>
      </c>
      <c r="F150">
        <v>12</v>
      </c>
      <c r="G150">
        <v>2135.5999999999999</v>
      </c>
      <c r="H150">
        <v>-200</v>
      </c>
      <c r="K150">
        <v>12</v>
      </c>
      <c r="L150">
        <v>1044.4000000000001</v>
      </c>
      <c r="M150">
        <v>58.139999999999901</v>
      </c>
    </row>
    <row r="151">
      <c r="A151">
        <v>13</v>
      </c>
      <c r="B151">
        <v>1511.2</v>
      </c>
      <c r="C151">
        <v>-200</v>
      </c>
      <c r="F151">
        <v>13</v>
      </c>
      <c r="G151">
        <v>2315.5999999999999</v>
      </c>
      <c r="H151">
        <v>-200</v>
      </c>
      <c r="K151">
        <v>13</v>
      </c>
      <c r="L151">
        <v>1224.4000000000001</v>
      </c>
      <c r="M151">
        <v>-200</v>
      </c>
    </row>
    <row r="152">
      <c r="A152">
        <v>14</v>
      </c>
      <c r="B152">
        <v>1288.9777777777799</v>
      </c>
      <c r="C152">
        <v>200</v>
      </c>
      <c r="F152">
        <v>14</v>
      </c>
      <c r="G152">
        <v>2093.37777777778</v>
      </c>
      <c r="H152">
        <v>200</v>
      </c>
      <c r="K152">
        <v>14</v>
      </c>
      <c r="L152">
        <v>1002.17777777778</v>
      </c>
      <c r="M152">
        <v>200</v>
      </c>
    </row>
    <row r="153">
      <c r="A153">
        <v>15</v>
      </c>
      <c r="B153">
        <v>1289</v>
      </c>
      <c r="C153">
        <v>0</v>
      </c>
      <c r="F153">
        <v>15</v>
      </c>
      <c r="G153">
        <v>1871.17777777778</v>
      </c>
      <c r="H153">
        <v>200</v>
      </c>
      <c r="K153">
        <v>15</v>
      </c>
      <c r="L153">
        <v>779.97777777777799</v>
      </c>
      <c r="M153">
        <v>200</v>
      </c>
    </row>
    <row r="154">
      <c r="A154">
        <v>16</v>
      </c>
      <c r="B154">
        <v>1066.7777777777801</v>
      </c>
      <c r="C154">
        <v>200</v>
      </c>
      <c r="F154">
        <v>16</v>
      </c>
      <c r="G154">
        <v>1648.9777777777799</v>
      </c>
      <c r="H154">
        <v>200</v>
      </c>
      <c r="K154">
        <v>16</v>
      </c>
      <c r="L154">
        <v>557.77777777777806</v>
      </c>
      <c r="M154">
        <v>200</v>
      </c>
    </row>
    <row r="155">
      <c r="A155">
        <v>17</v>
      </c>
      <c r="B155">
        <v>844.57777777777801</v>
      </c>
      <c r="C155">
        <v>200</v>
      </c>
      <c r="F155">
        <v>17</v>
      </c>
      <c r="G155">
        <v>1649</v>
      </c>
      <c r="H155">
        <v>0</v>
      </c>
      <c r="K155">
        <v>17</v>
      </c>
      <c r="L155">
        <v>335.57777777777801</v>
      </c>
      <c r="M155">
        <v>200</v>
      </c>
    </row>
    <row r="156">
      <c r="A156">
        <v>18</v>
      </c>
      <c r="B156">
        <v>844.60000000000002</v>
      </c>
      <c r="C156">
        <v>0</v>
      </c>
      <c r="F156">
        <v>18</v>
      </c>
      <c r="G156">
        <v>1649</v>
      </c>
      <c r="H156">
        <v>0</v>
      </c>
      <c r="K156">
        <v>18</v>
      </c>
      <c r="L156">
        <v>113.37777777777799</v>
      </c>
      <c r="M156">
        <v>200</v>
      </c>
    </row>
    <row r="157">
      <c r="A157">
        <v>19</v>
      </c>
      <c r="B157">
        <v>844.60000000000002</v>
      </c>
      <c r="C157">
        <v>0</v>
      </c>
      <c r="F157">
        <v>19</v>
      </c>
      <c r="G157">
        <v>1649</v>
      </c>
      <c r="H157">
        <v>0</v>
      </c>
      <c r="K157">
        <v>19</v>
      </c>
      <c r="L157">
        <v>0</v>
      </c>
      <c r="M157">
        <v>102.06</v>
      </c>
    </row>
    <row r="158">
      <c r="A158">
        <v>20</v>
      </c>
      <c r="B158">
        <v>622.37777777777796</v>
      </c>
      <c r="C158">
        <v>200</v>
      </c>
      <c r="F158">
        <v>20</v>
      </c>
      <c r="G158">
        <v>1649</v>
      </c>
      <c r="H158">
        <v>0</v>
      </c>
      <c r="K158">
        <v>20</v>
      </c>
      <c r="L158">
        <v>0</v>
      </c>
      <c r="M158">
        <v>0</v>
      </c>
    </row>
    <row r="159">
      <c r="A159">
        <v>21</v>
      </c>
      <c r="B159">
        <v>622.39999999999998</v>
      </c>
      <c r="C159">
        <v>0</v>
      </c>
      <c r="F159">
        <v>21</v>
      </c>
      <c r="G159">
        <v>1829</v>
      </c>
      <c r="H159">
        <v>-200</v>
      </c>
      <c r="K159">
        <v>21</v>
      </c>
      <c r="L159">
        <v>0</v>
      </c>
      <c r="M159">
        <v>0</v>
      </c>
    </row>
    <row r="160">
      <c r="A160">
        <v>22</v>
      </c>
      <c r="B160">
        <v>802.39999999999998</v>
      </c>
      <c r="C160">
        <v>-200</v>
      </c>
      <c r="F160">
        <v>22</v>
      </c>
      <c r="G160">
        <v>2009</v>
      </c>
      <c r="H160">
        <v>-200</v>
      </c>
      <c r="K160">
        <v>22</v>
      </c>
      <c r="L160">
        <v>0</v>
      </c>
      <c r="M160">
        <v>0</v>
      </c>
    </row>
    <row r="161">
      <c r="A161">
        <v>23</v>
      </c>
      <c r="B161">
        <v>1500</v>
      </c>
      <c r="C161">
        <v>-775.11111111111097</v>
      </c>
      <c r="F161">
        <v>23</v>
      </c>
      <c r="G161">
        <v>1500</v>
      </c>
      <c r="H161">
        <v>565.555555555556</v>
      </c>
      <c r="K161">
        <v>23</v>
      </c>
      <c r="L161">
        <v>1500</v>
      </c>
      <c r="M161">
        <v>-1666.6666666666699</v>
      </c>
    </row>
    <row r="163">
      <c r="C163" s="4">
        <v>1722</v>
      </c>
      <c r="H163" s="4">
        <v>-4022</v>
      </c>
      <c r="M163" s="4">
        <v>6661</v>
      </c>
    </row>
    <row r="164">
      <c r="A164" t="s">
        <v>69</v>
      </c>
      <c r="C164" t="s">
        <v>19</v>
      </c>
      <c r="F164" t="s">
        <v>12</v>
      </c>
      <c r="H164">
        <v>95</v>
      </c>
      <c r="K164" t="s">
        <v>12</v>
      </c>
      <c r="M164">
        <v>5</v>
      </c>
    </row>
    <row r="165">
      <c r="B165" t="s">
        <v>1</v>
      </c>
      <c r="C165" t="s">
        <v>2</v>
      </c>
      <c r="G165" t="s">
        <v>1</v>
      </c>
      <c r="H165" t="s">
        <v>2</v>
      </c>
      <c r="L165" t="s">
        <v>1</v>
      </c>
      <c r="M165" t="s">
        <v>2</v>
      </c>
    </row>
    <row r="166">
      <c r="A166">
        <v>0</v>
      </c>
      <c r="B166">
        <v>1680</v>
      </c>
      <c r="C166">
        <v>-200</v>
      </c>
      <c r="F166">
        <v>0</v>
      </c>
      <c r="G166">
        <v>1680</v>
      </c>
      <c r="H166">
        <v>-200</v>
      </c>
      <c r="K166">
        <v>0</v>
      </c>
      <c r="L166">
        <v>1680</v>
      </c>
      <c r="M166">
        <v>-200</v>
      </c>
    </row>
    <row r="167">
      <c r="A167">
        <v>1</v>
      </c>
      <c r="B167">
        <v>1860</v>
      </c>
      <c r="C167">
        <v>-200</v>
      </c>
      <c r="F167">
        <v>1</v>
      </c>
      <c r="G167">
        <v>1860</v>
      </c>
      <c r="H167">
        <v>-200</v>
      </c>
      <c r="K167">
        <v>1</v>
      </c>
      <c r="L167">
        <v>1860</v>
      </c>
      <c r="M167">
        <v>-200</v>
      </c>
    </row>
    <row r="168">
      <c r="A168">
        <v>2</v>
      </c>
      <c r="B168">
        <v>2040</v>
      </c>
      <c r="C168">
        <v>-200</v>
      </c>
      <c r="F168">
        <v>2</v>
      </c>
      <c r="G168">
        <v>2040</v>
      </c>
      <c r="H168">
        <v>-200</v>
      </c>
      <c r="K168">
        <v>2</v>
      </c>
      <c r="L168">
        <v>2040</v>
      </c>
      <c r="M168">
        <v>-200</v>
      </c>
    </row>
    <row r="169">
      <c r="A169">
        <v>3</v>
      </c>
      <c r="B169">
        <v>2220</v>
      </c>
      <c r="C169">
        <v>-200</v>
      </c>
      <c r="F169">
        <v>3</v>
      </c>
      <c r="G169">
        <v>2220</v>
      </c>
      <c r="H169">
        <v>-200</v>
      </c>
      <c r="K169">
        <v>3</v>
      </c>
      <c r="L169">
        <v>2220</v>
      </c>
      <c r="M169">
        <v>-200</v>
      </c>
    </row>
    <row r="170">
      <c r="A170">
        <v>4</v>
      </c>
      <c r="B170">
        <v>1997.7777777777801</v>
      </c>
      <c r="C170">
        <v>200</v>
      </c>
      <c r="F170">
        <v>4</v>
      </c>
      <c r="G170">
        <v>1997.7777777777801</v>
      </c>
      <c r="H170">
        <v>200</v>
      </c>
      <c r="K170">
        <v>4</v>
      </c>
      <c r="L170">
        <v>1997.7777777777801</v>
      </c>
      <c r="M170">
        <v>200</v>
      </c>
    </row>
    <row r="171">
      <c r="A171">
        <v>5</v>
      </c>
      <c r="B171">
        <v>1997.8</v>
      </c>
      <c r="C171">
        <v>0</v>
      </c>
      <c r="F171">
        <v>5</v>
      </c>
      <c r="G171">
        <v>2113.3333333333298</v>
      </c>
      <c r="H171">
        <v>-128.37037037037001</v>
      </c>
      <c r="K171">
        <v>5</v>
      </c>
      <c r="L171">
        <v>1997.8</v>
      </c>
      <c r="M171">
        <v>0</v>
      </c>
    </row>
    <row r="172">
      <c r="A172">
        <v>6</v>
      </c>
      <c r="B172">
        <v>1997.8</v>
      </c>
      <c r="C172">
        <v>0</v>
      </c>
      <c r="F172">
        <v>6</v>
      </c>
      <c r="G172">
        <v>2113.3000000000002</v>
      </c>
      <c r="H172">
        <v>0</v>
      </c>
      <c r="K172">
        <v>6</v>
      </c>
      <c r="L172">
        <v>1997.8</v>
      </c>
      <c r="M172">
        <v>0</v>
      </c>
    </row>
    <row r="173">
      <c r="A173">
        <v>7</v>
      </c>
      <c r="B173">
        <v>1806.6666666666699</v>
      </c>
      <c r="C173">
        <v>172.02000000000001</v>
      </c>
      <c r="F173">
        <v>7</v>
      </c>
      <c r="G173">
        <v>2113.3000000000002</v>
      </c>
      <c r="H173">
        <v>0</v>
      </c>
      <c r="K173">
        <v>7</v>
      </c>
      <c r="L173">
        <v>1806.6666666666699</v>
      </c>
      <c r="M173">
        <v>172.02000000000001</v>
      </c>
    </row>
    <row r="174">
      <c r="A174">
        <v>8</v>
      </c>
      <c r="B174">
        <v>1584.4777777777799</v>
      </c>
      <c r="C174">
        <v>200</v>
      </c>
      <c r="F174">
        <v>8</v>
      </c>
      <c r="G174">
        <v>1891.0777777777801</v>
      </c>
      <c r="H174">
        <v>200</v>
      </c>
      <c r="K174">
        <v>8</v>
      </c>
      <c r="L174">
        <v>1584.4777777777799</v>
      </c>
      <c r="M174">
        <v>200</v>
      </c>
    </row>
    <row r="175">
      <c r="A175">
        <v>9</v>
      </c>
      <c r="B175">
        <v>1362.2777777777801</v>
      </c>
      <c r="C175">
        <v>200</v>
      </c>
      <c r="F175">
        <v>9</v>
      </c>
      <c r="G175">
        <v>1668.8888888888901</v>
      </c>
      <c r="H175">
        <v>199.99000000000001</v>
      </c>
      <c r="K175">
        <v>9</v>
      </c>
      <c r="L175">
        <v>1362.2777777777801</v>
      </c>
      <c r="M175">
        <v>200</v>
      </c>
    </row>
    <row r="176">
      <c r="A176">
        <v>10</v>
      </c>
      <c r="B176">
        <v>1362.3</v>
      </c>
      <c r="C176">
        <v>0</v>
      </c>
      <c r="F176">
        <v>10</v>
      </c>
      <c r="G176">
        <v>1488.9000000000001</v>
      </c>
      <c r="H176">
        <v>162</v>
      </c>
      <c r="K176">
        <v>10</v>
      </c>
      <c r="L176">
        <v>1224.44444444444</v>
      </c>
      <c r="M176">
        <v>124.06999999999999</v>
      </c>
    </row>
    <row r="177">
      <c r="A177">
        <v>11</v>
      </c>
      <c r="B177">
        <v>1362.3</v>
      </c>
      <c r="C177">
        <v>0</v>
      </c>
      <c r="F177">
        <v>11</v>
      </c>
      <c r="G177">
        <v>1488.9000000000001</v>
      </c>
      <c r="H177">
        <v>0</v>
      </c>
      <c r="K177">
        <v>11</v>
      </c>
      <c r="L177">
        <v>1224.4000000000001</v>
      </c>
      <c r="M177">
        <v>0</v>
      </c>
    </row>
    <row r="178">
      <c r="A178">
        <v>12</v>
      </c>
      <c r="B178">
        <v>1308.9000000000001</v>
      </c>
      <c r="C178">
        <v>48.059999999999903</v>
      </c>
      <c r="F178">
        <v>12</v>
      </c>
      <c r="G178">
        <v>1488.9000000000001</v>
      </c>
      <c r="H178">
        <v>0</v>
      </c>
      <c r="K178">
        <v>12</v>
      </c>
      <c r="L178">
        <v>1224.4000000000001</v>
      </c>
      <c r="M178">
        <v>0</v>
      </c>
    </row>
    <row r="179">
      <c r="A179">
        <v>13</v>
      </c>
      <c r="B179">
        <v>1488.9000000000001</v>
      </c>
      <c r="C179">
        <v>-200</v>
      </c>
      <c r="F179">
        <v>13</v>
      </c>
      <c r="G179">
        <v>1668.9000000000001</v>
      </c>
      <c r="H179">
        <v>-200</v>
      </c>
      <c r="K179">
        <v>13</v>
      </c>
      <c r="L179">
        <v>1404.4000000000001</v>
      </c>
      <c r="M179">
        <v>-200</v>
      </c>
    </row>
    <row r="180">
      <c r="A180">
        <v>14</v>
      </c>
      <c r="B180">
        <v>1266.67777777778</v>
      </c>
      <c r="C180">
        <v>200</v>
      </c>
      <c r="F180">
        <v>14</v>
      </c>
      <c r="G180">
        <v>1488.9000000000001</v>
      </c>
      <c r="H180">
        <v>162</v>
      </c>
      <c r="K180">
        <v>14</v>
      </c>
      <c r="L180">
        <v>1182.17777777778</v>
      </c>
      <c r="M180">
        <v>200</v>
      </c>
    </row>
    <row r="181">
      <c r="A181">
        <v>15</v>
      </c>
      <c r="B181">
        <v>1224.44444444444</v>
      </c>
      <c r="C181">
        <v>38.030000000000101</v>
      </c>
      <c r="F181">
        <v>15</v>
      </c>
      <c r="G181">
        <v>1488.9000000000001</v>
      </c>
      <c r="H181">
        <v>0</v>
      </c>
      <c r="K181">
        <v>15</v>
      </c>
      <c r="L181">
        <v>959.97777777777799</v>
      </c>
      <c r="M181">
        <v>200</v>
      </c>
    </row>
    <row r="182">
      <c r="A182">
        <v>16</v>
      </c>
      <c r="B182">
        <v>1002.17777777778</v>
      </c>
      <c r="C182">
        <v>200</v>
      </c>
      <c r="F182">
        <v>16</v>
      </c>
      <c r="G182">
        <v>1266.67777777778</v>
      </c>
      <c r="H182">
        <v>200</v>
      </c>
      <c r="K182">
        <v>16</v>
      </c>
      <c r="L182">
        <v>737.77777777777806</v>
      </c>
      <c r="M182">
        <v>200</v>
      </c>
    </row>
    <row r="183">
      <c r="A183">
        <v>17</v>
      </c>
      <c r="B183">
        <v>1002.2</v>
      </c>
      <c r="C183">
        <v>0</v>
      </c>
      <c r="F183">
        <v>17</v>
      </c>
      <c r="G183">
        <v>1362.2</v>
      </c>
      <c r="H183">
        <v>-106.111111111111</v>
      </c>
      <c r="K183">
        <v>17</v>
      </c>
      <c r="L183">
        <v>515.57777777777801</v>
      </c>
      <c r="M183">
        <v>200</v>
      </c>
    </row>
    <row r="184">
      <c r="A184">
        <v>18</v>
      </c>
      <c r="B184">
        <v>1002.2</v>
      </c>
      <c r="C184">
        <v>0</v>
      </c>
      <c r="F184">
        <v>18</v>
      </c>
      <c r="G184">
        <v>1362.2222222222199</v>
      </c>
      <c r="H184">
        <v>-0.024691358024332099</v>
      </c>
      <c r="K184">
        <v>18</v>
      </c>
      <c r="L184">
        <v>293.37777777777802</v>
      </c>
      <c r="M184">
        <v>200</v>
      </c>
    </row>
    <row r="185">
      <c r="A185">
        <v>19</v>
      </c>
      <c r="B185">
        <v>1002.2</v>
      </c>
      <c r="C185">
        <v>0</v>
      </c>
      <c r="F185">
        <v>19</v>
      </c>
      <c r="G185">
        <v>1362.2222222222199</v>
      </c>
      <c r="H185">
        <v>-0.024691358024332099</v>
      </c>
      <c r="K185">
        <v>19</v>
      </c>
      <c r="L185">
        <v>71.177777777777706</v>
      </c>
      <c r="M185">
        <v>200</v>
      </c>
    </row>
    <row r="186">
      <c r="A186">
        <v>20</v>
      </c>
      <c r="B186">
        <v>779.97777777777799</v>
      </c>
      <c r="C186">
        <v>200</v>
      </c>
      <c r="F186">
        <v>20</v>
      </c>
      <c r="G186">
        <v>1404.5</v>
      </c>
      <c r="H186">
        <v>-47</v>
      </c>
      <c r="K186">
        <v>20</v>
      </c>
      <c r="L186">
        <v>0</v>
      </c>
      <c r="M186">
        <v>64.079999999999998</v>
      </c>
    </row>
    <row r="187">
      <c r="A187">
        <v>21</v>
      </c>
      <c r="B187">
        <v>780</v>
      </c>
      <c r="C187">
        <v>0</v>
      </c>
      <c r="F187">
        <v>21</v>
      </c>
      <c r="G187">
        <v>1584.5</v>
      </c>
      <c r="H187">
        <v>-200</v>
      </c>
      <c r="K187">
        <v>21</v>
      </c>
      <c r="L187">
        <v>0</v>
      </c>
      <c r="M187">
        <v>0</v>
      </c>
    </row>
    <row r="188">
      <c r="A188">
        <v>22</v>
      </c>
      <c r="B188">
        <v>960</v>
      </c>
      <c r="C188">
        <v>-200</v>
      </c>
      <c r="F188">
        <v>22</v>
      </c>
      <c r="G188">
        <v>1764.5</v>
      </c>
      <c r="H188">
        <v>-200</v>
      </c>
      <c r="K188">
        <v>22</v>
      </c>
      <c r="L188">
        <v>0</v>
      </c>
      <c r="M188">
        <v>0</v>
      </c>
    </row>
    <row r="189">
      <c r="A189">
        <v>23</v>
      </c>
      <c r="B189">
        <v>1500</v>
      </c>
      <c r="C189">
        <v>-600</v>
      </c>
      <c r="F189">
        <v>23</v>
      </c>
      <c r="G189">
        <v>1500</v>
      </c>
      <c r="H189">
        <v>293.88888888888903</v>
      </c>
      <c r="K189">
        <v>23</v>
      </c>
      <c r="L189">
        <v>1500</v>
      </c>
      <c r="M189">
        <v>-1666.6666666666699</v>
      </c>
    </row>
    <row r="190">
      <c r="C190" s="4">
        <v>1252</v>
      </c>
      <c r="H190" s="4">
        <v>-8766</v>
      </c>
      <c r="M190" s="4">
        <v>7473</v>
      </c>
    </row>
    <row r="281">
      <c r="B281" t="s">
        <v>55</v>
      </c>
      <c r="E281" t="s">
        <v>56</v>
      </c>
      <c r="I281" t="s">
        <v>57</v>
      </c>
      <c r="M281" t="s">
        <v>58</v>
      </c>
      <c r="Q281" t="s">
        <v>59</v>
      </c>
      <c r="T281" t="s">
        <v>60</v>
      </c>
    </row>
    <row r="282">
      <c r="B282" t="s">
        <v>1</v>
      </c>
      <c r="C282" s="4" t="s">
        <v>2</v>
      </c>
      <c r="E282" t="s">
        <v>1</v>
      </c>
      <c r="F282" t="s">
        <v>2</v>
      </c>
      <c r="H282" t="s">
        <v>1</v>
      </c>
      <c r="I282" t="s">
        <v>2</v>
      </c>
      <c r="L282" t="s">
        <v>1</v>
      </c>
      <c r="M282" t="s">
        <v>2</v>
      </c>
      <c r="P282" t="s">
        <v>1</v>
      </c>
      <c r="Q282" t="s">
        <v>2</v>
      </c>
      <c r="S282" t="s">
        <v>1</v>
      </c>
      <c r="T282" s="4" t="s">
        <v>2</v>
      </c>
    </row>
    <row r="283">
      <c r="B283">
        <v>1680</v>
      </c>
      <c r="C283" s="4">
        <v>-200</v>
      </c>
      <c r="E283">
        <v>1680</v>
      </c>
      <c r="F283">
        <v>-200</v>
      </c>
      <c r="H283">
        <v>1680</v>
      </c>
      <c r="I283">
        <v>-200</v>
      </c>
      <c r="L283">
        <v>1680</v>
      </c>
      <c r="M283">
        <v>-200</v>
      </c>
      <c r="P283">
        <v>1680</v>
      </c>
      <c r="Q283">
        <v>-200</v>
      </c>
      <c r="S283">
        <v>1680</v>
      </c>
      <c r="T283" s="4">
        <v>-200</v>
      </c>
    </row>
    <row r="284">
      <c r="B284">
        <v>1860</v>
      </c>
      <c r="C284" s="4">
        <v>-200</v>
      </c>
      <c r="E284">
        <v>1860</v>
      </c>
      <c r="F284">
        <v>-200</v>
      </c>
      <c r="H284">
        <v>1860</v>
      </c>
      <c r="I284">
        <v>-200</v>
      </c>
      <c r="L284">
        <v>1860</v>
      </c>
      <c r="M284">
        <v>-200</v>
      </c>
      <c r="P284">
        <v>1860</v>
      </c>
      <c r="Q284">
        <v>-200</v>
      </c>
      <c r="S284">
        <v>1750</v>
      </c>
      <c r="T284" s="4">
        <v>-77.777777777780798</v>
      </c>
    </row>
    <row r="285">
      <c r="B285">
        <v>2040</v>
      </c>
      <c r="C285" s="4">
        <v>-200</v>
      </c>
      <c r="E285">
        <v>2040</v>
      </c>
      <c r="F285">
        <v>-200</v>
      </c>
      <c r="H285">
        <v>2040</v>
      </c>
      <c r="I285">
        <v>-200</v>
      </c>
      <c r="L285">
        <v>2040</v>
      </c>
      <c r="M285">
        <v>-200</v>
      </c>
      <c r="P285">
        <v>2040</v>
      </c>
      <c r="Q285">
        <v>-200</v>
      </c>
      <c r="S285">
        <v>1930</v>
      </c>
      <c r="T285" s="4">
        <v>-200</v>
      </c>
    </row>
    <row r="286">
      <c r="B286">
        <v>2220</v>
      </c>
      <c r="C286" s="4">
        <v>-200</v>
      </c>
      <c r="E286">
        <v>2220</v>
      </c>
      <c r="F286">
        <v>-200</v>
      </c>
      <c r="H286">
        <v>2220</v>
      </c>
      <c r="I286">
        <v>-200</v>
      </c>
      <c r="L286">
        <v>2220</v>
      </c>
      <c r="M286">
        <v>-200</v>
      </c>
      <c r="P286">
        <v>2220</v>
      </c>
      <c r="Q286">
        <v>-200</v>
      </c>
      <c r="S286">
        <v>2110</v>
      </c>
      <c r="T286" s="4">
        <v>-200</v>
      </c>
    </row>
    <row r="287">
      <c r="B287">
        <v>2400</v>
      </c>
      <c r="C287" s="4">
        <v>-200</v>
      </c>
      <c r="E287">
        <v>2400</v>
      </c>
      <c r="F287">
        <v>-200</v>
      </c>
      <c r="H287">
        <v>2400</v>
      </c>
      <c r="I287">
        <v>-200</v>
      </c>
      <c r="L287">
        <v>2400</v>
      </c>
      <c r="M287">
        <v>-200</v>
      </c>
      <c r="P287">
        <v>2400</v>
      </c>
      <c r="Q287">
        <v>-200</v>
      </c>
      <c r="S287">
        <v>2250</v>
      </c>
      <c r="T287" s="4">
        <v>-155.555555555556</v>
      </c>
    </row>
    <row r="288">
      <c r="B288">
        <v>2400</v>
      </c>
      <c r="C288" s="4">
        <v>0</v>
      </c>
      <c r="E288">
        <v>2400</v>
      </c>
      <c r="F288">
        <v>0</v>
      </c>
      <c r="H288">
        <v>2400</v>
      </c>
      <c r="I288">
        <v>0</v>
      </c>
      <c r="L288">
        <v>2400</v>
      </c>
      <c r="M288">
        <v>0</v>
      </c>
      <c r="P288">
        <v>2400</v>
      </c>
      <c r="Q288">
        <v>0</v>
      </c>
      <c r="S288">
        <v>2250</v>
      </c>
      <c r="T288" s="4">
        <v>2.2737367544323201e-13</v>
      </c>
    </row>
    <row r="289">
      <c r="B289">
        <v>2400</v>
      </c>
      <c r="C289" s="4">
        <v>0</v>
      </c>
      <c r="E289">
        <v>2400</v>
      </c>
      <c r="F289">
        <v>0</v>
      </c>
      <c r="H289">
        <v>2400</v>
      </c>
      <c r="I289">
        <v>0</v>
      </c>
      <c r="L289">
        <v>2400</v>
      </c>
      <c r="M289">
        <v>0</v>
      </c>
      <c r="P289">
        <v>2400</v>
      </c>
      <c r="Q289">
        <v>0</v>
      </c>
      <c r="S289">
        <v>2250</v>
      </c>
      <c r="T289" s="4">
        <v>0</v>
      </c>
    </row>
    <row r="290">
      <c r="B290">
        <v>2400</v>
      </c>
      <c r="C290" s="4">
        <v>0</v>
      </c>
      <c r="E290">
        <v>2400</v>
      </c>
      <c r="F290">
        <v>0</v>
      </c>
      <c r="H290">
        <v>2400</v>
      </c>
      <c r="I290">
        <v>0</v>
      </c>
      <c r="L290">
        <v>2400</v>
      </c>
      <c r="M290">
        <v>0</v>
      </c>
      <c r="P290">
        <v>2400</v>
      </c>
      <c r="Q290">
        <v>0</v>
      </c>
      <c r="S290">
        <v>2250</v>
      </c>
      <c r="T290" s="4">
        <v>0</v>
      </c>
    </row>
    <row r="291">
      <c r="B291">
        <v>2400</v>
      </c>
      <c r="C291" s="4">
        <v>0</v>
      </c>
      <c r="E291">
        <v>2400</v>
      </c>
      <c r="F291">
        <v>0</v>
      </c>
      <c r="H291">
        <v>2400</v>
      </c>
      <c r="I291">
        <v>0</v>
      </c>
      <c r="L291">
        <v>2400</v>
      </c>
      <c r="M291">
        <v>0</v>
      </c>
      <c r="P291">
        <v>2400</v>
      </c>
      <c r="Q291">
        <v>0</v>
      </c>
      <c r="S291">
        <v>2250</v>
      </c>
      <c r="T291" s="4">
        <v>0</v>
      </c>
    </row>
    <row r="292">
      <c r="B292">
        <v>2177.7777777777801</v>
      </c>
      <c r="C292" s="4">
        <v>200</v>
      </c>
      <c r="E292">
        <v>2177.7777777777801</v>
      </c>
      <c r="F292">
        <v>200</v>
      </c>
      <c r="H292">
        <v>2177.7777777777801</v>
      </c>
      <c r="I292">
        <v>200</v>
      </c>
      <c r="L292">
        <v>2177.7777777777801</v>
      </c>
      <c r="M292">
        <v>200</v>
      </c>
      <c r="P292">
        <v>2177.7777777777801</v>
      </c>
      <c r="Q292">
        <v>200</v>
      </c>
      <c r="S292">
        <v>2070</v>
      </c>
      <c r="T292" s="4">
        <v>161.99999999999901</v>
      </c>
    </row>
    <row r="293">
      <c r="B293">
        <v>2166.6666666666702</v>
      </c>
      <c r="C293" s="4">
        <v>10.0200000000003</v>
      </c>
      <c r="E293">
        <v>2166.6666666666702</v>
      </c>
      <c r="F293">
        <v>10.0200000000003</v>
      </c>
      <c r="H293">
        <v>2166.6666666666702</v>
      </c>
      <c r="I293">
        <v>10.0200000000003</v>
      </c>
      <c r="L293">
        <v>2166.6666666666702</v>
      </c>
      <c r="M293">
        <v>10.0200000000003</v>
      </c>
      <c r="P293">
        <v>2166.6666666666702</v>
      </c>
      <c r="Q293">
        <v>10.0200000000003</v>
      </c>
      <c r="S293">
        <v>2070</v>
      </c>
      <c r="T293" s="4">
        <v>0</v>
      </c>
    </row>
    <row r="294">
      <c r="B294">
        <v>2028.8888888888901</v>
      </c>
      <c r="C294" s="4">
        <v>124.03</v>
      </c>
      <c r="E294">
        <v>2028.8888888888901</v>
      </c>
      <c r="F294">
        <v>124.03</v>
      </c>
      <c r="H294">
        <v>2028.8888888888901</v>
      </c>
      <c r="I294">
        <v>124.03</v>
      </c>
      <c r="L294">
        <v>2028.8888888888901</v>
      </c>
      <c r="M294">
        <v>124.03</v>
      </c>
      <c r="P294">
        <v>2028.8888888888901</v>
      </c>
      <c r="Q294">
        <v>124.03</v>
      </c>
      <c r="S294">
        <v>2000</v>
      </c>
      <c r="T294" s="4">
        <v>62.999999999999602</v>
      </c>
    </row>
    <row r="295">
      <c r="B295">
        <v>1848.8888888888901</v>
      </c>
      <c r="C295" s="4">
        <v>162.00999999999999</v>
      </c>
      <c r="E295">
        <v>1848.8888888888901</v>
      </c>
      <c r="F295">
        <v>162.00999999999999</v>
      </c>
      <c r="H295">
        <v>1848.8888888888901</v>
      </c>
      <c r="I295">
        <v>162.00999999999999</v>
      </c>
      <c r="L295">
        <v>1848.8888888888901</v>
      </c>
      <c r="M295">
        <v>162.00999999999999</v>
      </c>
      <c r="P295">
        <v>1848.8888888888901</v>
      </c>
      <c r="Q295">
        <v>162.00999999999999</v>
      </c>
      <c r="S295">
        <v>1848.8888888888901</v>
      </c>
      <c r="T295" s="4">
        <v>136.00000000000099</v>
      </c>
    </row>
    <row r="296">
      <c r="B296">
        <v>1848.9000000000001</v>
      </c>
      <c r="C296" s="4">
        <v>0</v>
      </c>
      <c r="E296">
        <v>1848.9000000000001</v>
      </c>
      <c r="F296">
        <v>0</v>
      </c>
      <c r="H296">
        <v>1848.9000000000001</v>
      </c>
      <c r="I296">
        <v>0</v>
      </c>
      <c r="L296">
        <v>1848.9000000000001</v>
      </c>
      <c r="M296">
        <v>0</v>
      </c>
      <c r="P296">
        <v>1848.9000000000001</v>
      </c>
      <c r="Q296">
        <v>0</v>
      </c>
      <c r="S296">
        <v>1848.9000000000001</v>
      </c>
      <c r="T296" s="4">
        <v>0</v>
      </c>
    </row>
    <row r="297">
      <c r="B297">
        <v>1848.8888888888901</v>
      </c>
      <c r="C297" s="4">
        <v>0.0100000000002701</v>
      </c>
      <c r="E297">
        <v>1848.8888888888901</v>
      </c>
      <c r="F297">
        <v>0.010000000000260899</v>
      </c>
      <c r="H297">
        <v>1848.8888888888901</v>
      </c>
      <c r="I297">
        <v>0.010000000000260899</v>
      </c>
      <c r="L297">
        <v>1848.8888888888901</v>
      </c>
      <c r="M297">
        <v>0.010000000000110301</v>
      </c>
      <c r="P297">
        <v>1848.8888888888901</v>
      </c>
      <c r="Q297">
        <v>0.0100000000002638</v>
      </c>
      <c r="S297">
        <v>1848.8888888888901</v>
      </c>
      <c r="T297" s="4">
        <v>0.0100000000002638</v>
      </c>
    </row>
    <row r="298">
      <c r="B298">
        <v>1626.67777777778</v>
      </c>
      <c r="C298" s="4">
        <v>200</v>
      </c>
      <c r="E298">
        <v>1626.67777777778</v>
      </c>
      <c r="F298">
        <v>200</v>
      </c>
      <c r="H298">
        <v>1626.67777777778</v>
      </c>
      <c r="I298">
        <v>200</v>
      </c>
      <c r="L298">
        <v>1626.67777777778</v>
      </c>
      <c r="M298">
        <v>200</v>
      </c>
      <c r="P298">
        <v>1626.67777777778</v>
      </c>
      <c r="Q298">
        <v>200</v>
      </c>
      <c r="S298">
        <v>1626.67777777778</v>
      </c>
      <c r="T298" s="4">
        <v>200</v>
      </c>
    </row>
    <row r="299">
      <c r="B299">
        <v>1404.4777777777799</v>
      </c>
      <c r="C299" s="4">
        <v>200</v>
      </c>
      <c r="E299">
        <v>1404.4777777777799</v>
      </c>
      <c r="F299">
        <v>200</v>
      </c>
      <c r="H299">
        <v>1404.4777777777799</v>
      </c>
      <c r="I299">
        <v>200</v>
      </c>
      <c r="L299">
        <v>1404.4777777777799</v>
      </c>
      <c r="M299">
        <v>200</v>
      </c>
      <c r="P299">
        <v>1404.4777777777799</v>
      </c>
      <c r="Q299">
        <v>200</v>
      </c>
      <c r="S299">
        <v>1404.4777777777799</v>
      </c>
      <c r="T299" s="4">
        <v>200</v>
      </c>
    </row>
    <row r="300">
      <c r="B300">
        <v>1362.2222222222199</v>
      </c>
      <c r="C300" s="4">
        <v>38.049999999999997</v>
      </c>
      <c r="E300">
        <v>1362.2222222222199</v>
      </c>
      <c r="F300">
        <v>38.049999999999997</v>
      </c>
      <c r="H300">
        <v>1362.2222222222199</v>
      </c>
      <c r="I300">
        <v>38.049999999999997</v>
      </c>
      <c r="L300">
        <v>1362.2222222222199</v>
      </c>
      <c r="M300">
        <v>38.049999999999997</v>
      </c>
      <c r="P300">
        <v>1362.2222222222199</v>
      </c>
      <c r="Q300">
        <v>38.049999999999997</v>
      </c>
      <c r="S300">
        <v>1362.2222222222199</v>
      </c>
      <c r="T300" s="4">
        <v>38.049999999999997</v>
      </c>
    </row>
    <row r="301">
      <c r="B301">
        <v>1362.2</v>
      </c>
      <c r="C301" s="4">
        <v>0</v>
      </c>
      <c r="E301">
        <v>1362.2</v>
      </c>
      <c r="F301">
        <v>0</v>
      </c>
      <c r="H301">
        <v>1362.2</v>
      </c>
      <c r="I301">
        <v>0</v>
      </c>
      <c r="L301">
        <v>1362.2</v>
      </c>
      <c r="M301">
        <v>0</v>
      </c>
      <c r="P301">
        <v>1362.2</v>
      </c>
      <c r="Q301">
        <v>0</v>
      </c>
      <c r="S301">
        <v>1362.2</v>
      </c>
      <c r="T301" s="4">
        <v>0</v>
      </c>
    </row>
    <row r="302">
      <c r="B302">
        <v>1182.2222222222199</v>
      </c>
      <c r="C302" s="4">
        <v>161.97999999999999</v>
      </c>
      <c r="E302">
        <v>1182.2222222222199</v>
      </c>
      <c r="F302">
        <v>161.97999999999999</v>
      </c>
      <c r="H302">
        <v>1182.2222222222199</v>
      </c>
      <c r="I302">
        <v>161.97999999999999</v>
      </c>
      <c r="L302">
        <v>1182.2222222222199</v>
      </c>
      <c r="M302">
        <v>161.97999999999999</v>
      </c>
      <c r="P302">
        <v>1182.2222222222199</v>
      </c>
      <c r="Q302">
        <v>161.97999999999999</v>
      </c>
      <c r="S302">
        <v>1182.2222222222199</v>
      </c>
      <c r="T302" s="4">
        <v>161.97999999999999</v>
      </c>
    </row>
    <row r="303">
      <c r="B303">
        <v>1140</v>
      </c>
      <c r="C303" s="4">
        <v>37.979999999999997</v>
      </c>
      <c r="E303">
        <v>1140</v>
      </c>
      <c r="F303">
        <v>37.979999999999997</v>
      </c>
      <c r="H303">
        <v>1140</v>
      </c>
      <c r="I303">
        <v>37.979999999999997</v>
      </c>
      <c r="L303">
        <v>1140</v>
      </c>
      <c r="M303">
        <v>37.979999999999997</v>
      </c>
      <c r="P303">
        <v>1140</v>
      </c>
      <c r="Q303">
        <v>37.979999999999997</v>
      </c>
      <c r="S303">
        <v>1140</v>
      </c>
      <c r="T303" s="4">
        <v>37.979999999999997</v>
      </c>
    </row>
    <row r="304">
      <c r="B304">
        <v>1140</v>
      </c>
      <c r="C304" s="4">
        <v>0</v>
      </c>
      <c r="E304">
        <v>1140</v>
      </c>
      <c r="F304">
        <v>0</v>
      </c>
      <c r="H304">
        <v>1140</v>
      </c>
      <c r="I304">
        <v>0</v>
      </c>
      <c r="L304">
        <v>1140</v>
      </c>
      <c r="M304">
        <v>0</v>
      </c>
      <c r="P304">
        <v>1140</v>
      </c>
      <c r="Q304">
        <v>0</v>
      </c>
      <c r="S304">
        <v>1140</v>
      </c>
      <c r="T304" s="4">
        <v>0</v>
      </c>
    </row>
    <row r="305">
      <c r="B305">
        <v>1320</v>
      </c>
      <c r="C305" s="4">
        <v>-200</v>
      </c>
      <c r="E305">
        <v>1320</v>
      </c>
      <c r="F305">
        <v>-200</v>
      </c>
      <c r="H305">
        <v>1320</v>
      </c>
      <c r="I305">
        <v>-200</v>
      </c>
      <c r="L305">
        <v>1320</v>
      </c>
      <c r="M305">
        <v>-200</v>
      </c>
      <c r="P305">
        <v>1320</v>
      </c>
      <c r="Q305">
        <v>-200</v>
      </c>
      <c r="S305">
        <v>1320</v>
      </c>
      <c r="T305" s="4">
        <v>-200</v>
      </c>
    </row>
    <row r="306">
      <c r="B306">
        <v>1500</v>
      </c>
      <c r="C306" s="4">
        <v>-200</v>
      </c>
      <c r="E306">
        <v>1500</v>
      </c>
      <c r="F306">
        <v>-200</v>
      </c>
      <c r="H306">
        <v>1500</v>
      </c>
      <c r="I306">
        <v>-200</v>
      </c>
      <c r="L306">
        <v>1500</v>
      </c>
      <c r="M306">
        <v>-200</v>
      </c>
      <c r="P306">
        <v>1500</v>
      </c>
      <c r="Q306">
        <v>-200</v>
      </c>
      <c r="S306">
        <v>1500</v>
      </c>
      <c r="T306" s="4">
        <v>-200</v>
      </c>
    </row>
    <row r="307">
      <c r="A307" s="1">
        <v>10199</v>
      </c>
    </row>
    <row r="308">
      <c r="A308" s="1">
        <v>8536</v>
      </c>
      <c r="C308" s="1">
        <v>2665</v>
      </c>
      <c r="T308">
        <v>1645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blackAndWhite="0" cellComments="none" copies="1" draft="0" errors="displayed" firstPageNumber="0" fitToHeight="1" fitToWidth="1" horizontalDpi="600" orientation="portrait" pageOrder="downThenOver" paperSize="9" scale="100" useFirstPageNumber="1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26</cp:revision>
  <dcterms:created xsi:type="dcterms:W3CDTF">2021-04-04T15:31:07Z</dcterms:created>
  <dcterms:modified xsi:type="dcterms:W3CDTF">2021-07-28T04:22:47Z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