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9720" windowHeight="6540" tabRatio="699"/>
  </bookViews>
  <sheets>
    <sheet name="Cronog" sheetId="5" r:id="rId1"/>
  </sheets>
  <calcPr calcId="125725"/>
</workbook>
</file>

<file path=xl/calcChain.xml><?xml version="1.0" encoding="utf-8"?>
<calcChain xmlns="http://schemas.openxmlformats.org/spreadsheetml/2006/main">
  <c r="D44" i="5"/>
  <c r="L42"/>
  <c r="D12"/>
  <c r="E44"/>
  <c r="F44"/>
  <c r="G44"/>
  <c r="L44"/>
  <c r="C44"/>
  <c r="H44"/>
  <c r="K44"/>
  <c r="N44"/>
  <c r="C10"/>
  <c r="E42"/>
  <c r="F42" l="1"/>
  <c r="H42"/>
  <c r="N42"/>
  <c r="G42"/>
  <c r="J42"/>
  <c r="M44"/>
  <c r="I44"/>
  <c r="J44"/>
  <c r="N40"/>
  <c r="C42"/>
  <c r="K42"/>
  <c r="D42"/>
  <c r="D45" s="1"/>
  <c r="M42"/>
  <c r="I42"/>
  <c r="H32"/>
  <c r="H16"/>
  <c r="K16"/>
  <c r="J16"/>
  <c r="I16"/>
  <c r="G16"/>
  <c r="J24"/>
  <c r="K24"/>
  <c r="N24"/>
  <c r="M24"/>
  <c r="L24"/>
  <c r="C8"/>
  <c r="F34"/>
  <c r="I34"/>
  <c r="K34"/>
  <c r="M34"/>
  <c r="H34"/>
  <c r="N34"/>
  <c r="L34"/>
  <c r="G34"/>
  <c r="J34"/>
  <c r="N28"/>
  <c r="M28"/>
  <c r="L28"/>
  <c r="G32"/>
  <c r="N30"/>
  <c r="L30"/>
  <c r="M30"/>
  <c r="K20"/>
  <c r="J20"/>
  <c r="N26"/>
  <c r="M18"/>
  <c r="N18"/>
  <c r="I14"/>
  <c r="H14"/>
  <c r="G14"/>
  <c r="E14"/>
  <c r="E45" s="1"/>
  <c r="F14"/>
  <c r="K38"/>
  <c r="M38"/>
  <c r="N38"/>
  <c r="L38"/>
  <c r="L22"/>
  <c r="N22"/>
  <c r="M22"/>
  <c r="J32" l="1"/>
  <c r="M32"/>
  <c r="M45" s="1"/>
  <c r="K32"/>
  <c r="K45" s="1"/>
  <c r="N32"/>
  <c r="N45" s="1"/>
  <c r="C45"/>
  <c r="L32"/>
  <c r="L45" s="1"/>
  <c r="F32"/>
  <c r="F45" s="1"/>
  <c r="I32"/>
  <c r="I45" s="1"/>
  <c r="J45"/>
  <c r="H45"/>
  <c r="G45"/>
  <c r="C46"/>
  <c r="D46" s="1"/>
  <c r="E46" s="1"/>
  <c r="F46" l="1"/>
  <c r="G46" s="1"/>
  <c r="H46" s="1"/>
  <c r="I46" s="1"/>
  <c r="J46" s="1"/>
  <c r="K46" s="1"/>
  <c r="L46" s="1"/>
  <c r="M46" s="1"/>
  <c r="N46" s="1"/>
</calcChain>
</file>

<file path=xl/sharedStrings.xml><?xml version="1.0" encoding="utf-8"?>
<sst xmlns="http://schemas.openxmlformats.org/spreadsheetml/2006/main" count="28" uniqueCount="28">
  <si>
    <t>PROJETO ELETRICO</t>
  </si>
  <si>
    <t>HIDRAULICA</t>
  </si>
  <si>
    <t>LOUÇAS E METAIS</t>
  </si>
  <si>
    <t>PINTURAS</t>
  </si>
  <si>
    <t>PAREDE</t>
  </si>
  <si>
    <t>SERVIÇOS INICIAIS</t>
  </si>
  <si>
    <t>ESTRUTURA EM CONCRETO ARMADO</t>
  </si>
  <si>
    <t>ESQUADRIAS</t>
  </si>
  <si>
    <t>COBERTURA</t>
  </si>
  <si>
    <t>IMPERMEABILIZAÇÃO</t>
  </si>
  <si>
    <t>REVESTIMETO DE PAREDES</t>
  </si>
  <si>
    <t>REVESTIMETO DE PISOS</t>
  </si>
  <si>
    <t>SERVIÇOS COMPLEMENTARES</t>
  </si>
  <si>
    <t>CRONOGRAMA FÍSICO-FINANCEIRO</t>
  </si>
  <si>
    <t>MESES</t>
  </si>
  <si>
    <t>Item</t>
  </si>
  <si>
    <t>Período</t>
  </si>
  <si>
    <t xml:space="preserve">Serviços </t>
  </si>
  <si>
    <t>Total Mês</t>
  </si>
  <si>
    <t>Acumulado</t>
  </si>
  <si>
    <t>IMPOSTOS E ADMINISTRAÇÃO</t>
  </si>
  <si>
    <t>FUNDAÇÃO</t>
  </si>
  <si>
    <t>PREVENTIVO CONTRA INCENDIO</t>
  </si>
  <si>
    <t>FORROS</t>
  </si>
  <si>
    <t>MOVIMENTO DE TERRA</t>
  </si>
  <si>
    <t>LIMPEZA DA OBRA</t>
  </si>
  <si>
    <t xml:space="preserve">Edificio Residencial Multifamiliar </t>
  </si>
  <si>
    <t>Custo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</si>
</sst>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6" formatCode="0.0%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9"/>
      <name val="Arial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2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164" fontId="4" fillId="0" borderId="4" xfId="2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/>
    <xf numFmtId="164" fontId="5" fillId="0" borderId="6" xfId="2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9" fontId="7" fillId="0" borderId="9" xfId="1" applyFont="1" applyFill="1" applyBorder="1"/>
    <xf numFmtId="164" fontId="7" fillId="0" borderId="9" xfId="2" applyNumberFormat="1" applyFont="1" applyFill="1" applyBorder="1"/>
    <xf numFmtId="10" fontId="7" fillId="0" borderId="10" xfId="1" applyNumberFormat="1" applyFont="1" applyFill="1" applyBorder="1"/>
    <xf numFmtId="164" fontId="7" fillId="0" borderId="11" xfId="2" applyNumberFormat="1" applyFont="1" applyFill="1" applyBorder="1"/>
    <xf numFmtId="164" fontId="7" fillId="0" borderId="12" xfId="2" applyNumberFormat="1" applyFont="1" applyFill="1" applyBorder="1"/>
    <xf numFmtId="166" fontId="7" fillId="0" borderId="9" xfId="1" applyNumberFormat="1" applyFont="1" applyFill="1" applyBorder="1"/>
    <xf numFmtId="10" fontId="7" fillId="0" borderId="13" xfId="1" applyNumberFormat="1" applyFont="1" applyFill="1" applyBorder="1"/>
    <xf numFmtId="164" fontId="7" fillId="0" borderId="14" xfId="2" applyNumberFormat="1" applyFont="1" applyFill="1" applyBorder="1"/>
    <xf numFmtId="10" fontId="7" fillId="0" borderId="15" xfId="1" applyNumberFormat="1" applyFont="1" applyFill="1" applyBorder="1"/>
    <xf numFmtId="164" fontId="7" fillId="0" borderId="16" xfId="2" applyNumberFormat="1" applyFont="1" applyFill="1" applyBorder="1"/>
    <xf numFmtId="164" fontId="7" fillId="0" borderId="17" xfId="2" applyNumberFormat="1" applyFont="1" applyFill="1" applyBorder="1"/>
    <xf numFmtId="164" fontId="7" fillId="0" borderId="15" xfId="2" applyNumberFormat="1" applyFont="1" applyFill="1" applyBorder="1"/>
    <xf numFmtId="164" fontId="8" fillId="0" borderId="9" xfId="2" applyNumberFormat="1" applyFont="1" applyFill="1" applyBorder="1"/>
    <xf numFmtId="164" fontId="8" fillId="0" borderId="18" xfId="2" applyNumberFormat="1" applyFont="1" applyFill="1" applyBorder="1"/>
    <xf numFmtId="0" fontId="9" fillId="0" borderId="15" xfId="0" applyFont="1" applyBorder="1" applyAlignment="1">
      <alignment horizontal="center"/>
    </xf>
    <xf numFmtId="4" fontId="5" fillId="0" borderId="19" xfId="0" applyNumberFormat="1" applyFont="1" applyFill="1" applyBorder="1"/>
    <xf numFmtId="0" fontId="0" fillId="0" borderId="0" xfId="0" applyBorder="1"/>
    <xf numFmtId="0" fontId="9" fillId="0" borderId="12" xfId="0" applyFont="1" applyBorder="1" applyAlignment="1">
      <alignment horizontal="center"/>
    </xf>
    <xf numFmtId="164" fontId="10" fillId="0" borderId="20" xfId="2" applyNumberFormat="1" applyFont="1" applyFill="1" applyBorder="1"/>
    <xf numFmtId="164" fontId="10" fillId="0" borderId="11" xfId="2" applyNumberFormat="1" applyFont="1" applyFill="1" applyBorder="1"/>
    <xf numFmtId="164" fontId="10" fillId="0" borderId="16" xfId="2" applyNumberFormat="1" applyFont="1" applyFill="1" applyBorder="1"/>
    <xf numFmtId="164" fontId="7" fillId="0" borderId="5" xfId="2" applyNumberFormat="1" applyFont="1" applyFill="1" applyBorder="1"/>
    <xf numFmtId="9" fontId="0" fillId="0" borderId="0" xfId="0" applyNumberFormat="1"/>
    <xf numFmtId="164" fontId="10" fillId="2" borderId="11" xfId="2" applyNumberFormat="1" applyFont="1" applyFill="1" applyBorder="1"/>
    <xf numFmtId="164" fontId="10" fillId="2" borderId="16" xfId="2" applyNumberFormat="1" applyFont="1" applyFill="1" applyBorder="1"/>
    <xf numFmtId="164" fontId="10" fillId="2" borderId="14" xfId="2" applyNumberFormat="1" applyFont="1" applyFill="1" applyBorder="1"/>
    <xf numFmtId="164" fontId="10" fillId="2" borderId="12" xfId="2" applyNumberFormat="1" applyFont="1" applyFill="1" applyBorder="1"/>
    <xf numFmtId="0" fontId="11" fillId="0" borderId="0" xfId="0" applyFont="1" applyFill="1" applyBorder="1" applyAlignment="1">
      <alignment horizontal="left" vertical="justify"/>
    </xf>
    <xf numFmtId="164" fontId="6" fillId="0" borderId="7" xfId="2" applyFont="1" applyBorder="1" applyAlignment="1">
      <alignment horizontal="center" vertical="center"/>
    </xf>
    <xf numFmtId="164" fontId="6" fillId="0" borderId="8" xfId="2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" fontId="6" fillId="0" borderId="7" xfId="2" applyNumberFormat="1" applyFont="1" applyBorder="1" applyAlignment="1">
      <alignment horizontal="center" vertical="center"/>
    </xf>
    <xf numFmtId="1" fontId="6" fillId="0" borderId="8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17" fontId="6" fillId="0" borderId="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</cellXfs>
  <cellStyles count="3">
    <cellStyle name="Normal" xfId="0" builtinId="0"/>
    <cellStyle name="Porcentagem" xfId="1" builtinId="5"/>
    <cellStyle name="Separador de milhares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2</xdr:col>
      <xdr:colOff>0</xdr:colOff>
      <xdr:row>6</xdr:row>
      <xdr:rowOff>9525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371475" y="723900"/>
          <a:ext cx="1857375" cy="419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topLeftCell="A28" zoomScaleNormal="100" workbookViewId="0">
      <selection activeCell="B55" sqref="B55"/>
    </sheetView>
  </sheetViews>
  <sheetFormatPr defaultRowHeight="12.75"/>
  <cols>
    <col min="1" max="1" width="5.5703125" style="1" customWidth="1"/>
    <col min="2" max="2" width="27.85546875" customWidth="1"/>
    <col min="3" max="14" width="10.85546875" customWidth="1"/>
    <col min="15" max="15" width="13.42578125" style="2" customWidth="1"/>
    <col min="16" max="16" width="11.42578125" style="32" customWidth="1"/>
    <col min="17" max="16384" width="9.140625" style="32"/>
  </cols>
  <sheetData>
    <row r="1" spans="1:16" customFormat="1" ht="15.75">
      <c r="A1" s="3"/>
      <c r="B1" s="43" t="s">
        <v>26</v>
      </c>
      <c r="C1" s="43"/>
      <c r="D1" s="43"/>
      <c r="O1" s="2"/>
    </row>
    <row r="2" spans="1:16" customFormat="1" ht="13.5" thickBo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6" customFormat="1" ht="13.5" thickBot="1">
      <c r="A3" s="7" t="s">
        <v>13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6" customFormat="1" ht="15" thickBot="1">
      <c r="A4" s="10"/>
      <c r="B4" s="11"/>
      <c r="C4" s="56" t="s">
        <v>14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12"/>
    </row>
    <row r="5" spans="1:16" customFormat="1" ht="16.5" customHeight="1">
      <c r="A5" s="52" t="s">
        <v>15</v>
      </c>
      <c r="B5" s="13" t="s">
        <v>16</v>
      </c>
      <c r="C5" s="50">
        <v>1</v>
      </c>
      <c r="D5" s="50">
        <v>2</v>
      </c>
      <c r="E5" s="50">
        <v>3</v>
      </c>
      <c r="F5" s="50">
        <v>4</v>
      </c>
      <c r="G5" s="50">
        <v>5</v>
      </c>
      <c r="H5" s="50">
        <v>6</v>
      </c>
      <c r="I5" s="50">
        <v>7</v>
      </c>
      <c r="J5" s="50">
        <v>8</v>
      </c>
      <c r="K5" s="50">
        <v>9</v>
      </c>
      <c r="L5" s="50">
        <v>10</v>
      </c>
      <c r="M5" s="50">
        <v>11</v>
      </c>
      <c r="N5" s="50">
        <v>12</v>
      </c>
      <c r="O5" s="44" t="s">
        <v>27</v>
      </c>
    </row>
    <row r="6" spans="1:16" s="15" customFormat="1" ht="16.5" customHeight="1" thickBot="1">
      <c r="A6" s="53"/>
      <c r="B6" s="14" t="s">
        <v>17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45"/>
    </row>
    <row r="7" spans="1:16" customFormat="1">
      <c r="A7" s="46">
        <v>1</v>
      </c>
      <c r="B7" s="48" t="s">
        <v>5</v>
      </c>
      <c r="C7" s="16">
        <v>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38"/>
    </row>
    <row r="8" spans="1:16" customFormat="1" ht="13.5" thickBot="1">
      <c r="A8" s="47"/>
      <c r="B8" s="49"/>
      <c r="C8" s="39">
        <f>O8*C7</f>
        <v>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  <c r="P8" s="38"/>
    </row>
    <row r="9" spans="1:16" customFormat="1">
      <c r="A9" s="46">
        <v>2</v>
      </c>
      <c r="B9" s="48" t="s">
        <v>24</v>
      </c>
      <c r="C9" s="16">
        <v>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38"/>
    </row>
    <row r="10" spans="1:16" customFormat="1" ht="13.5" thickBot="1">
      <c r="A10" s="47"/>
      <c r="B10" s="49"/>
      <c r="C10" s="39">
        <f>O10*C9</f>
        <v>0</v>
      </c>
      <c r="D10" s="23"/>
      <c r="E10" s="23"/>
      <c r="F10" s="23"/>
      <c r="G10" s="23"/>
      <c r="H10" s="23"/>
      <c r="I10" s="23"/>
      <c r="J10" s="23"/>
      <c r="K10" s="36"/>
      <c r="L10" s="36"/>
      <c r="M10" s="36"/>
      <c r="N10" s="23"/>
      <c r="O10" s="20"/>
      <c r="P10" s="38"/>
    </row>
    <row r="11" spans="1:16" customFormat="1">
      <c r="A11" s="46">
        <v>3</v>
      </c>
      <c r="B11" s="54" t="s">
        <v>21</v>
      </c>
      <c r="C11" s="16"/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38"/>
    </row>
    <row r="12" spans="1:16" customFormat="1" ht="13.5" thickBot="1">
      <c r="A12" s="47"/>
      <c r="B12" s="54"/>
      <c r="C12" s="35"/>
      <c r="D12" s="40">
        <f>O12*D11</f>
        <v>0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20"/>
      <c r="P12" s="38"/>
    </row>
    <row r="13" spans="1:16" customFormat="1">
      <c r="A13" s="46">
        <v>4</v>
      </c>
      <c r="B13" s="48" t="s">
        <v>6</v>
      </c>
      <c r="C13" s="17"/>
      <c r="D13" s="21"/>
      <c r="E13" s="21">
        <v>0.2</v>
      </c>
      <c r="F13" s="21">
        <v>0.2</v>
      </c>
      <c r="G13" s="21">
        <v>0.2</v>
      </c>
      <c r="H13" s="21">
        <v>0.2</v>
      </c>
      <c r="I13" s="21">
        <v>0.2</v>
      </c>
      <c r="J13" s="21"/>
      <c r="K13" s="21"/>
      <c r="L13" s="21"/>
      <c r="M13" s="21"/>
      <c r="N13" s="21"/>
      <c r="O13" s="24"/>
      <c r="P13" s="38"/>
    </row>
    <row r="14" spans="1:16" customFormat="1" ht="13.5" thickBot="1">
      <c r="A14" s="47"/>
      <c r="B14" s="49"/>
      <c r="C14" s="19"/>
      <c r="D14" s="36"/>
      <c r="E14" s="40">
        <f>O14*E13</f>
        <v>0</v>
      </c>
      <c r="F14" s="40">
        <f>O14*F13</f>
        <v>0</v>
      </c>
      <c r="G14" s="40">
        <f>O14*G13</f>
        <v>0</v>
      </c>
      <c r="H14" s="40">
        <f>O14*H13</f>
        <v>0</v>
      </c>
      <c r="I14" s="40">
        <f>O14*I13</f>
        <v>0</v>
      </c>
      <c r="J14" s="36"/>
      <c r="K14" s="36"/>
      <c r="L14" s="36"/>
      <c r="M14" s="36"/>
      <c r="N14" s="36"/>
      <c r="O14" s="20"/>
      <c r="P14" s="38"/>
    </row>
    <row r="15" spans="1:16" customFormat="1">
      <c r="A15" s="46">
        <v>5</v>
      </c>
      <c r="B15" s="48" t="s">
        <v>4</v>
      </c>
      <c r="C15" s="17"/>
      <c r="D15" s="17"/>
      <c r="E15" s="17"/>
      <c r="F15" s="21"/>
      <c r="G15" s="21">
        <v>0.2</v>
      </c>
      <c r="H15" s="21">
        <v>0.25</v>
      </c>
      <c r="I15" s="21">
        <v>0.25</v>
      </c>
      <c r="J15" s="21">
        <v>0.2</v>
      </c>
      <c r="K15" s="21">
        <v>0.1</v>
      </c>
      <c r="L15" s="21"/>
      <c r="M15" s="21"/>
      <c r="N15" s="17"/>
      <c r="O15" s="24"/>
      <c r="P15" s="38"/>
    </row>
    <row r="16" spans="1:16" customFormat="1" ht="13.5" thickBot="1">
      <c r="A16" s="47"/>
      <c r="B16" s="49"/>
      <c r="C16" s="19"/>
      <c r="D16" s="19"/>
      <c r="E16" s="19"/>
      <c r="F16" s="36"/>
      <c r="G16" s="40">
        <f>O16*G15</f>
        <v>0</v>
      </c>
      <c r="H16" s="40">
        <f>O16*H15</f>
        <v>0</v>
      </c>
      <c r="I16" s="40">
        <f>O16*I15</f>
        <v>0</v>
      </c>
      <c r="J16" s="40">
        <f>O16*J15</f>
        <v>0</v>
      </c>
      <c r="K16" s="40">
        <f>O16*K15</f>
        <v>0</v>
      </c>
      <c r="L16" s="36"/>
      <c r="M16" s="36"/>
      <c r="N16" s="19"/>
      <c r="O16" s="20"/>
      <c r="P16" s="38"/>
    </row>
    <row r="17" spans="1:16" customFormat="1">
      <c r="A17" s="46">
        <v>6</v>
      </c>
      <c r="B17" s="48" t="s">
        <v>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>
        <v>0.3</v>
      </c>
      <c r="N17" s="21">
        <v>0.35</v>
      </c>
      <c r="O17" s="24"/>
      <c r="P17" s="38"/>
    </row>
    <row r="18" spans="1:16" customFormat="1" ht="13.5" thickBot="1">
      <c r="A18" s="47"/>
      <c r="B18" s="4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40">
        <f>O18*M17</f>
        <v>0</v>
      </c>
      <c r="N18" s="40">
        <f>O18*N17</f>
        <v>0</v>
      </c>
      <c r="O18" s="20"/>
      <c r="P18" s="38"/>
    </row>
    <row r="19" spans="1:16" customFormat="1">
      <c r="A19" s="46">
        <v>7</v>
      </c>
      <c r="B19" s="48" t="s">
        <v>8</v>
      </c>
      <c r="C19" s="17"/>
      <c r="D19" s="17"/>
      <c r="E19" s="17"/>
      <c r="F19" s="17"/>
      <c r="G19" s="17"/>
      <c r="H19" s="17"/>
      <c r="I19" s="21"/>
      <c r="J19" s="21">
        <v>0.6</v>
      </c>
      <c r="K19" s="21">
        <v>0.4</v>
      </c>
      <c r="L19" s="21"/>
      <c r="M19" s="21"/>
      <c r="N19" s="17"/>
      <c r="O19" s="24"/>
      <c r="P19" s="38"/>
    </row>
    <row r="20" spans="1:16" customFormat="1" ht="13.5" thickBot="1">
      <c r="A20" s="47"/>
      <c r="B20" s="49"/>
      <c r="C20" s="19"/>
      <c r="D20" s="19"/>
      <c r="E20" s="19"/>
      <c r="F20" s="19"/>
      <c r="G20" s="19"/>
      <c r="H20" s="19"/>
      <c r="I20" s="36"/>
      <c r="J20" s="40">
        <f>O20*J19</f>
        <v>0</v>
      </c>
      <c r="K20" s="40">
        <f>O20*K19</f>
        <v>0</v>
      </c>
      <c r="L20" s="36"/>
      <c r="M20" s="36"/>
      <c r="N20" s="23"/>
      <c r="O20" s="20"/>
      <c r="P20" s="38"/>
    </row>
    <row r="21" spans="1:16" customFormat="1">
      <c r="A21" s="46">
        <v>8</v>
      </c>
      <c r="B21" s="48" t="s">
        <v>9</v>
      </c>
      <c r="C21" s="17"/>
      <c r="D21" s="17"/>
      <c r="E21" s="17"/>
      <c r="F21" s="17"/>
      <c r="G21" s="17"/>
      <c r="H21" s="17"/>
      <c r="I21" s="17"/>
      <c r="J21" s="21"/>
      <c r="K21" s="21"/>
      <c r="L21" s="21">
        <v>0.4</v>
      </c>
      <c r="M21" s="21">
        <v>0.3</v>
      </c>
      <c r="N21" s="21">
        <v>0.3</v>
      </c>
      <c r="O21" s="24"/>
      <c r="P21" s="38"/>
    </row>
    <row r="22" spans="1:16" customFormat="1" ht="13.5" thickBot="1">
      <c r="A22" s="47"/>
      <c r="B22" s="49"/>
      <c r="C22" s="19"/>
      <c r="D22" s="19"/>
      <c r="E22" s="25"/>
      <c r="F22" s="25"/>
      <c r="G22" s="25"/>
      <c r="H22" s="25"/>
      <c r="I22" s="25"/>
      <c r="J22" s="36"/>
      <c r="K22" s="36"/>
      <c r="L22" s="40">
        <f>O22*L21</f>
        <v>0</v>
      </c>
      <c r="M22" s="40">
        <f>O22*M21</f>
        <v>0</v>
      </c>
      <c r="N22" s="40">
        <f>O22*N21</f>
        <v>0</v>
      </c>
      <c r="O22" s="20"/>
      <c r="P22" s="38"/>
    </row>
    <row r="23" spans="1:16" customFormat="1" ht="12.75" customHeight="1">
      <c r="A23" s="46">
        <v>9</v>
      </c>
      <c r="B23" s="48" t="s">
        <v>10</v>
      </c>
      <c r="C23" s="16"/>
      <c r="D23" s="21"/>
      <c r="E23" s="21"/>
      <c r="F23" s="21"/>
      <c r="G23" s="21"/>
      <c r="H23" s="21"/>
      <c r="I23" s="21"/>
      <c r="J23" s="21">
        <v>0.1</v>
      </c>
      <c r="K23" s="21">
        <v>0.15</v>
      </c>
      <c r="L23" s="21">
        <v>0.15</v>
      </c>
      <c r="M23" s="21">
        <v>0.15</v>
      </c>
      <c r="N23" s="21">
        <v>0.15</v>
      </c>
      <c r="O23" s="24"/>
      <c r="P23" s="38"/>
    </row>
    <row r="24" spans="1:16" customFormat="1" ht="12.75" customHeight="1" thickBot="1">
      <c r="A24" s="47"/>
      <c r="B24" s="49"/>
      <c r="C24" s="19"/>
      <c r="D24" s="25"/>
      <c r="E24" s="25"/>
      <c r="F24" s="25"/>
      <c r="G24" s="25"/>
      <c r="H24" s="25"/>
      <c r="I24" s="36"/>
      <c r="J24" s="40">
        <f>O24*J23</f>
        <v>0</v>
      </c>
      <c r="K24" s="40">
        <f>O24*K23</f>
        <v>0</v>
      </c>
      <c r="L24" s="40">
        <f>O24*L23</f>
        <v>0</v>
      </c>
      <c r="M24" s="40">
        <f>O24*M23</f>
        <v>0</v>
      </c>
      <c r="N24" s="40">
        <f>O24*N23</f>
        <v>0</v>
      </c>
      <c r="O24" s="20"/>
      <c r="P24" s="38"/>
    </row>
    <row r="25" spans="1:16" customFormat="1">
      <c r="A25" s="46">
        <v>10</v>
      </c>
      <c r="B25" s="48" t="s">
        <v>23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1">
        <v>0.3</v>
      </c>
      <c r="O25" s="24"/>
      <c r="P25" s="38"/>
    </row>
    <row r="26" spans="1:16" customFormat="1" ht="13.5" thickBot="1">
      <c r="A26" s="47"/>
      <c r="B26" s="49"/>
      <c r="C26" s="19"/>
      <c r="D26" s="19"/>
      <c r="E26" s="25"/>
      <c r="F26" s="25"/>
      <c r="G26" s="25"/>
      <c r="H26" s="25"/>
      <c r="I26" s="25"/>
      <c r="J26" s="25"/>
      <c r="K26" s="25"/>
      <c r="L26" s="25"/>
      <c r="M26" s="25"/>
      <c r="N26" s="40">
        <f>O26*N25</f>
        <v>0</v>
      </c>
      <c r="O26" s="20"/>
      <c r="P26" s="38"/>
    </row>
    <row r="27" spans="1:16" customFormat="1">
      <c r="A27" s="46">
        <v>11</v>
      </c>
      <c r="B27" s="48" t="s">
        <v>11</v>
      </c>
      <c r="C27" s="17"/>
      <c r="D27" s="17"/>
      <c r="E27" s="17"/>
      <c r="F27" s="17"/>
      <c r="G27" s="17"/>
      <c r="H27" s="17"/>
      <c r="I27" s="17"/>
      <c r="J27" s="17"/>
      <c r="K27" s="17"/>
      <c r="L27" s="21">
        <v>0.1</v>
      </c>
      <c r="M27" s="21">
        <v>0.15</v>
      </c>
      <c r="N27" s="21">
        <v>0.25</v>
      </c>
      <c r="O27" s="24"/>
      <c r="P27" s="38"/>
    </row>
    <row r="28" spans="1:16" customFormat="1" ht="13.5" thickBot="1">
      <c r="A28" s="47"/>
      <c r="B28" s="49"/>
      <c r="C28" s="19"/>
      <c r="D28" s="19"/>
      <c r="E28" s="25"/>
      <c r="F28" s="25"/>
      <c r="G28" s="25"/>
      <c r="H28" s="25"/>
      <c r="I28" s="25"/>
      <c r="J28" s="25"/>
      <c r="K28" s="25"/>
      <c r="L28" s="40">
        <f>O28*L27</f>
        <v>0</v>
      </c>
      <c r="M28" s="40">
        <f>O28*M27</f>
        <v>0</v>
      </c>
      <c r="N28" s="40">
        <f>O28*N27</f>
        <v>0</v>
      </c>
      <c r="O28" s="20"/>
      <c r="P28" s="38"/>
    </row>
    <row r="29" spans="1:16" customFormat="1">
      <c r="A29" s="46">
        <v>12</v>
      </c>
      <c r="B29" s="48" t="s">
        <v>22</v>
      </c>
      <c r="C29" s="16"/>
      <c r="D29" s="21"/>
      <c r="E29" s="21"/>
      <c r="F29" s="21"/>
      <c r="G29" s="21"/>
      <c r="H29" s="21"/>
      <c r="I29" s="21"/>
      <c r="J29" s="21"/>
      <c r="K29" s="21"/>
      <c r="L29" s="21">
        <v>0.2</v>
      </c>
      <c r="M29" s="21">
        <v>0.2</v>
      </c>
      <c r="N29" s="21">
        <v>0.15</v>
      </c>
      <c r="O29" s="24"/>
      <c r="P29" s="38"/>
    </row>
    <row r="30" spans="1:16" customFormat="1" ht="13.5" thickBot="1">
      <c r="A30" s="47"/>
      <c r="B30" s="55"/>
      <c r="C30" s="19"/>
      <c r="D30" s="25"/>
      <c r="E30" s="36"/>
      <c r="F30" s="36"/>
      <c r="G30" s="36"/>
      <c r="H30" s="36"/>
      <c r="I30" s="36"/>
      <c r="J30" s="36"/>
      <c r="K30" s="36"/>
      <c r="L30" s="40">
        <f>O30*L29</f>
        <v>0</v>
      </c>
      <c r="M30" s="40">
        <f>O30*M29</f>
        <v>0</v>
      </c>
      <c r="N30" s="40">
        <f>O30*N29</f>
        <v>0</v>
      </c>
      <c r="O30" s="20"/>
      <c r="P30" s="38"/>
    </row>
    <row r="31" spans="1:16" customFormat="1">
      <c r="A31" s="46">
        <v>13</v>
      </c>
      <c r="B31" s="48" t="s">
        <v>0</v>
      </c>
      <c r="C31" s="17"/>
      <c r="D31" s="21"/>
      <c r="E31" s="21"/>
      <c r="F31" s="21">
        <v>0.08</v>
      </c>
      <c r="G31" s="21">
        <v>0.08</v>
      </c>
      <c r="H31" s="21">
        <v>0.08</v>
      </c>
      <c r="I31" s="21">
        <v>0.08</v>
      </c>
      <c r="J31" s="21">
        <v>0.08</v>
      </c>
      <c r="K31" s="21">
        <v>0.08</v>
      </c>
      <c r="L31" s="21">
        <v>0.08</v>
      </c>
      <c r="M31" s="21">
        <v>0.08</v>
      </c>
      <c r="N31" s="21">
        <v>0.08</v>
      </c>
      <c r="O31" s="24"/>
      <c r="P31" s="38"/>
    </row>
    <row r="32" spans="1:16" customFormat="1" ht="13.5" thickBot="1">
      <c r="A32" s="47"/>
      <c r="B32" s="49"/>
      <c r="C32" s="26"/>
      <c r="D32" s="25"/>
      <c r="E32" s="25"/>
      <c r="F32" s="40">
        <f>O32*F31</f>
        <v>0</v>
      </c>
      <c r="G32" s="40">
        <f>O32*G31</f>
        <v>0</v>
      </c>
      <c r="H32" s="40">
        <f>O32*H31</f>
        <v>0</v>
      </c>
      <c r="I32" s="40">
        <f>O32*I31</f>
        <v>0</v>
      </c>
      <c r="J32" s="40">
        <f>O32*J31</f>
        <v>0</v>
      </c>
      <c r="K32" s="40">
        <f>O32*K31</f>
        <v>0</v>
      </c>
      <c r="L32" s="40">
        <f>O32*L31</f>
        <v>0</v>
      </c>
      <c r="M32" s="40">
        <f>O32*M31</f>
        <v>0</v>
      </c>
      <c r="N32" s="40">
        <f>O32*N31</f>
        <v>0</v>
      </c>
      <c r="O32" s="20"/>
      <c r="P32" s="38"/>
    </row>
    <row r="33" spans="1:16" customFormat="1">
      <c r="A33" s="46">
        <v>14</v>
      </c>
      <c r="B33" s="48" t="s">
        <v>1</v>
      </c>
      <c r="C33" s="27"/>
      <c r="D33" s="27"/>
      <c r="E33" s="27"/>
      <c r="F33" s="21">
        <v>0.1</v>
      </c>
      <c r="G33" s="21">
        <v>0.1</v>
      </c>
      <c r="H33" s="21">
        <v>0.08</v>
      </c>
      <c r="I33" s="21">
        <v>0.08</v>
      </c>
      <c r="J33" s="21">
        <v>0.08</v>
      </c>
      <c r="K33" s="21">
        <v>0.08</v>
      </c>
      <c r="L33" s="21">
        <v>0.08</v>
      </c>
      <c r="M33" s="21">
        <v>0.08</v>
      </c>
      <c r="N33" s="21">
        <v>0.08</v>
      </c>
      <c r="O33" s="24"/>
      <c r="P33" s="38"/>
    </row>
    <row r="34" spans="1:16" customFormat="1" ht="13.5" thickBot="1">
      <c r="A34" s="47"/>
      <c r="B34" s="49"/>
      <c r="C34" s="26"/>
      <c r="D34" s="26"/>
      <c r="E34" s="26"/>
      <c r="F34" s="40">
        <f>O34*F33</f>
        <v>0</v>
      </c>
      <c r="G34" s="40">
        <f>O34*G33</f>
        <v>0</v>
      </c>
      <c r="H34" s="40">
        <f>O34*H33</f>
        <v>0</v>
      </c>
      <c r="I34" s="40">
        <f>O34*I33</f>
        <v>0</v>
      </c>
      <c r="J34" s="40">
        <f>O34*J33</f>
        <v>0</v>
      </c>
      <c r="K34" s="40">
        <f>O34*K33</f>
        <v>0</v>
      </c>
      <c r="L34" s="40">
        <f>O34*L33</f>
        <v>0</v>
      </c>
      <c r="M34" s="40">
        <f>O34*M33</f>
        <v>0</v>
      </c>
      <c r="N34" s="40">
        <f>O34*N33</f>
        <v>0</v>
      </c>
      <c r="O34" s="20"/>
      <c r="P34" s="38"/>
    </row>
    <row r="35" spans="1:16" customFormat="1">
      <c r="A35" s="46">
        <v>15</v>
      </c>
      <c r="B35" s="48" t="s">
        <v>2</v>
      </c>
      <c r="C35" s="28"/>
      <c r="D35" s="17"/>
      <c r="E35" s="17"/>
      <c r="F35" s="17"/>
      <c r="G35" s="17"/>
      <c r="H35" s="17"/>
      <c r="I35" s="17"/>
      <c r="J35" s="17"/>
      <c r="K35" s="17"/>
      <c r="L35" s="21"/>
      <c r="M35" s="17"/>
      <c r="N35" s="21"/>
      <c r="O35" s="24"/>
      <c r="P35" s="38"/>
    </row>
    <row r="36" spans="1:16" customFormat="1" ht="13.5" thickBot="1">
      <c r="A36" s="47"/>
      <c r="B36" s="55"/>
      <c r="C36" s="29"/>
      <c r="D36" s="26"/>
      <c r="E36" s="37"/>
      <c r="F36" s="37"/>
      <c r="G36" s="37"/>
      <c r="H36" s="37"/>
      <c r="I36" s="37"/>
      <c r="J36" s="37"/>
      <c r="K36" s="37"/>
      <c r="L36" s="36"/>
      <c r="M36" s="37"/>
      <c r="N36" s="25"/>
      <c r="O36" s="20"/>
      <c r="P36" s="38"/>
    </row>
    <row r="37" spans="1:16" customFormat="1">
      <c r="A37" s="46">
        <v>16</v>
      </c>
      <c r="B37" s="48" t="s">
        <v>12</v>
      </c>
      <c r="C37" s="28"/>
      <c r="D37" s="17"/>
      <c r="E37" s="17"/>
      <c r="F37" s="17"/>
      <c r="G37" s="17"/>
      <c r="H37" s="17"/>
      <c r="I37" s="21"/>
      <c r="J37" s="21"/>
      <c r="K37" s="21">
        <v>0.1</v>
      </c>
      <c r="L37" s="21">
        <v>0.1</v>
      </c>
      <c r="M37" s="21">
        <v>0.1</v>
      </c>
      <c r="N37" s="21">
        <v>0.2</v>
      </c>
      <c r="O37" s="24"/>
      <c r="P37" s="38"/>
    </row>
    <row r="38" spans="1:16" customFormat="1" ht="13.5" thickBot="1">
      <c r="A38" s="47"/>
      <c r="B38" s="55"/>
      <c r="C38" s="29"/>
      <c r="D38" s="26"/>
      <c r="E38" s="37"/>
      <c r="F38" s="37"/>
      <c r="G38" s="37"/>
      <c r="H38" s="37"/>
      <c r="I38" s="36"/>
      <c r="J38" s="36"/>
      <c r="K38" s="40">
        <f>O38*K37</f>
        <v>0</v>
      </c>
      <c r="L38" s="40">
        <f>O38*L37</f>
        <v>0</v>
      </c>
      <c r="M38" s="40">
        <f>O38*M37</f>
        <v>0</v>
      </c>
      <c r="N38" s="40">
        <f>O38*N37</f>
        <v>0</v>
      </c>
      <c r="O38" s="20"/>
      <c r="P38" s="38"/>
    </row>
    <row r="39" spans="1:16" customFormat="1">
      <c r="A39" s="46">
        <v>17</v>
      </c>
      <c r="B39" s="48" t="s">
        <v>3</v>
      </c>
      <c r="C39" s="27"/>
      <c r="D39" s="27"/>
      <c r="E39" s="27"/>
      <c r="F39" s="27"/>
      <c r="G39" s="27"/>
      <c r="H39" s="27"/>
      <c r="I39" s="27"/>
      <c r="J39" s="27"/>
      <c r="K39" s="27"/>
      <c r="L39" s="21"/>
      <c r="M39" s="27"/>
      <c r="N39" s="21">
        <v>0.1</v>
      </c>
      <c r="O39" s="24"/>
      <c r="P39" s="38"/>
    </row>
    <row r="40" spans="1:16" customFormat="1" ht="13.5" thickBot="1">
      <c r="A40" s="47"/>
      <c r="B40" s="49"/>
      <c r="C40" s="20"/>
      <c r="D40" s="20"/>
      <c r="E40" s="20"/>
      <c r="F40" s="20"/>
      <c r="G40" s="20"/>
      <c r="H40" s="20"/>
      <c r="I40" s="20"/>
      <c r="J40" s="20"/>
      <c r="K40" s="20"/>
      <c r="L40" s="36"/>
      <c r="M40" s="20"/>
      <c r="N40" s="40">
        <f>O40*N39</f>
        <v>0</v>
      </c>
      <c r="O40" s="20"/>
      <c r="P40" s="38"/>
    </row>
    <row r="41" spans="1:16" customFormat="1">
      <c r="A41" s="46">
        <v>18</v>
      </c>
      <c r="B41" s="48" t="s">
        <v>25</v>
      </c>
      <c r="C41" s="16">
        <v>0.06</v>
      </c>
      <c r="D41" s="16">
        <v>0.06</v>
      </c>
      <c r="E41" s="16">
        <v>0.06</v>
      </c>
      <c r="F41" s="16">
        <v>0.06</v>
      </c>
      <c r="G41" s="16">
        <v>0.06</v>
      </c>
      <c r="H41" s="16">
        <v>0.06</v>
      </c>
      <c r="I41" s="16">
        <v>0.06</v>
      </c>
      <c r="J41" s="16">
        <v>0.06</v>
      </c>
      <c r="K41" s="16">
        <v>0.06</v>
      </c>
      <c r="L41" s="16">
        <v>7.0000000000000007E-2</v>
      </c>
      <c r="M41" s="16">
        <v>7.0000000000000007E-2</v>
      </c>
      <c r="N41" s="16">
        <v>0.08</v>
      </c>
      <c r="O41" s="24"/>
      <c r="P41" s="38"/>
    </row>
    <row r="42" spans="1:16" customFormat="1" ht="13.5" thickBot="1">
      <c r="A42" s="47"/>
      <c r="B42" s="49"/>
      <c r="C42" s="39">
        <f>O42*C41</f>
        <v>0</v>
      </c>
      <c r="D42" s="40">
        <f>O42*D41</f>
        <v>0</v>
      </c>
      <c r="E42" s="40">
        <f>O42*E41</f>
        <v>0</v>
      </c>
      <c r="F42" s="40">
        <f>O42*F41</f>
        <v>0</v>
      </c>
      <c r="G42" s="40">
        <f>O42*G41</f>
        <v>0</v>
      </c>
      <c r="H42" s="40">
        <f>O42*H41</f>
        <v>0</v>
      </c>
      <c r="I42" s="40">
        <f>O42*I41</f>
        <v>0</v>
      </c>
      <c r="J42" s="40">
        <f>O42*J41</f>
        <v>0</v>
      </c>
      <c r="K42" s="40">
        <f>O42*K41</f>
        <v>0</v>
      </c>
      <c r="L42" s="40">
        <f>O42*L41</f>
        <v>0</v>
      </c>
      <c r="M42" s="40">
        <f>O42*M41</f>
        <v>0</v>
      </c>
      <c r="N42" s="40">
        <f>O42*N41</f>
        <v>0</v>
      </c>
      <c r="O42" s="20"/>
      <c r="P42" s="38"/>
    </row>
    <row r="43" spans="1:16" customFormat="1">
      <c r="A43" s="46">
        <v>19</v>
      </c>
      <c r="B43" s="48" t="s">
        <v>20</v>
      </c>
      <c r="C43" s="16">
        <v>0.06</v>
      </c>
      <c r="D43" s="16">
        <v>0.06</v>
      </c>
      <c r="E43" s="16">
        <v>0.06</v>
      </c>
      <c r="F43" s="16">
        <v>0.06</v>
      </c>
      <c r="G43" s="16">
        <v>0.06</v>
      </c>
      <c r="H43" s="16">
        <v>0.06</v>
      </c>
      <c r="I43" s="16">
        <v>0.06</v>
      </c>
      <c r="J43" s="16">
        <v>0.06</v>
      </c>
      <c r="K43" s="16">
        <v>0.06</v>
      </c>
      <c r="L43" s="16">
        <v>0.06</v>
      </c>
      <c r="M43" s="16">
        <v>0.08</v>
      </c>
      <c r="N43" s="16">
        <v>0.08</v>
      </c>
      <c r="O43" s="24"/>
      <c r="P43" s="38"/>
    </row>
    <row r="44" spans="1:16" customFormat="1" ht="13.5" thickBot="1">
      <c r="A44" s="47"/>
      <c r="B44" s="49"/>
      <c r="C44" s="39">
        <f>O44*C43</f>
        <v>0</v>
      </c>
      <c r="D44" s="41">
        <f>O44*D43</f>
        <v>0</v>
      </c>
      <c r="E44" s="41">
        <f>O44*E43</f>
        <v>0</v>
      </c>
      <c r="F44" s="41">
        <f>O44*F43</f>
        <v>0</v>
      </c>
      <c r="G44" s="41">
        <f>O44*G43</f>
        <v>0</v>
      </c>
      <c r="H44" s="41">
        <f>O44*H43</f>
        <v>0</v>
      </c>
      <c r="I44" s="41">
        <f>O44*I43</f>
        <v>0</v>
      </c>
      <c r="J44" s="41">
        <f>O44*J43</f>
        <v>0</v>
      </c>
      <c r="K44" s="41">
        <f>O44*K43</f>
        <v>0</v>
      </c>
      <c r="L44" s="41">
        <f>O44*L43</f>
        <v>0</v>
      </c>
      <c r="M44" s="42">
        <f>O44*M43</f>
        <v>0</v>
      </c>
      <c r="N44" s="41">
        <f>O44*N43</f>
        <v>0</v>
      </c>
      <c r="O44" s="20"/>
      <c r="P44" s="38"/>
    </row>
    <row r="45" spans="1:16" ht="16.5" thickBot="1">
      <c r="A45" s="30"/>
      <c r="B45" s="30" t="s">
        <v>18</v>
      </c>
      <c r="C45" s="31">
        <f>C44+C42+C40+C38+C36+C34+C32+C30+C28+C26+C24+C22+C20+C18+C16+C14+C12+C10+C8</f>
        <v>0</v>
      </c>
      <c r="D45" s="31">
        <f t="shared" ref="D45:N45" si="0">D44+D42+D40+D38+D36+D34+D32+D30+D28+D26+D24+D22+D20+D18+D16+D14+D12+D10+D8</f>
        <v>0</v>
      </c>
      <c r="E45" s="31">
        <f t="shared" si="0"/>
        <v>0</v>
      </c>
      <c r="F45" s="31">
        <f t="shared" si="0"/>
        <v>0</v>
      </c>
      <c r="G45" s="31">
        <f t="shared" si="0"/>
        <v>0</v>
      </c>
      <c r="H45" s="31">
        <f t="shared" si="0"/>
        <v>0</v>
      </c>
      <c r="I45" s="31">
        <f t="shared" si="0"/>
        <v>0</v>
      </c>
      <c r="J45" s="31">
        <f t="shared" si="0"/>
        <v>0</v>
      </c>
      <c r="K45" s="31">
        <f t="shared" si="0"/>
        <v>0</v>
      </c>
      <c r="L45" s="31">
        <f t="shared" si="0"/>
        <v>0</v>
      </c>
      <c r="M45" s="31">
        <f t="shared" si="0"/>
        <v>0</v>
      </c>
      <c r="N45" s="31">
        <f t="shared" si="0"/>
        <v>0</v>
      </c>
      <c r="O45" s="31"/>
    </row>
    <row r="46" spans="1:16" ht="16.5" thickBot="1">
      <c r="A46" s="33"/>
      <c r="B46" s="33" t="s">
        <v>19</v>
      </c>
      <c r="C46" s="20">
        <f>C45</f>
        <v>0</v>
      </c>
      <c r="D46" s="20">
        <f>D45+C46</f>
        <v>0</v>
      </c>
      <c r="E46" s="20">
        <f t="shared" ref="E46:J46" si="1">E45+D46</f>
        <v>0</v>
      </c>
      <c r="F46" s="20">
        <f t="shared" si="1"/>
        <v>0</v>
      </c>
      <c r="G46" s="20">
        <f t="shared" si="1"/>
        <v>0</v>
      </c>
      <c r="H46" s="20">
        <f t="shared" si="1"/>
        <v>0</v>
      </c>
      <c r="I46" s="20">
        <f t="shared" si="1"/>
        <v>0</v>
      </c>
      <c r="J46" s="20">
        <f t="shared" si="1"/>
        <v>0</v>
      </c>
      <c r="K46" s="20">
        <f t="shared" ref="K46:N46" si="2">K45+J46</f>
        <v>0</v>
      </c>
      <c r="L46" s="20">
        <f t="shared" si="2"/>
        <v>0</v>
      </c>
      <c r="M46" s="20">
        <f t="shared" si="2"/>
        <v>0</v>
      </c>
      <c r="N46" s="20">
        <f t="shared" si="2"/>
        <v>0</v>
      </c>
      <c r="O46" s="34"/>
    </row>
  </sheetData>
  <mergeCells count="54">
    <mergeCell ref="B1:D1"/>
    <mergeCell ref="C4:N4"/>
    <mergeCell ref="A41:A42"/>
    <mergeCell ref="B41:B42"/>
    <mergeCell ref="B39:B40"/>
    <mergeCell ref="A31:A32"/>
    <mergeCell ref="B31:B32"/>
    <mergeCell ref="A33:A34"/>
    <mergeCell ref="B33:B34"/>
    <mergeCell ref="A27:A28"/>
    <mergeCell ref="B27:B28"/>
    <mergeCell ref="A29:A30"/>
    <mergeCell ref="B29:B30"/>
    <mergeCell ref="A23:A24"/>
    <mergeCell ref="B23:B24"/>
    <mergeCell ref="A25:A26"/>
    <mergeCell ref="B25:B26"/>
    <mergeCell ref="A43:A44"/>
    <mergeCell ref="B43:B44"/>
    <mergeCell ref="A35:A36"/>
    <mergeCell ref="B35:B36"/>
    <mergeCell ref="A37:A38"/>
    <mergeCell ref="B37:B38"/>
    <mergeCell ref="A39:A40"/>
    <mergeCell ref="A19:A20"/>
    <mergeCell ref="B19:B20"/>
    <mergeCell ref="A21:A22"/>
    <mergeCell ref="B21:B22"/>
    <mergeCell ref="A15:A16"/>
    <mergeCell ref="B15:B16"/>
    <mergeCell ref="A17:A18"/>
    <mergeCell ref="B17:B18"/>
    <mergeCell ref="A11:A12"/>
    <mergeCell ref="B11:B12"/>
    <mergeCell ref="A13:A14"/>
    <mergeCell ref="B13:B14"/>
    <mergeCell ref="A9:A10"/>
    <mergeCell ref="B9:B10"/>
    <mergeCell ref="O5:O6"/>
    <mergeCell ref="A7:A8"/>
    <mergeCell ref="B7:B8"/>
    <mergeCell ref="E5:E6"/>
    <mergeCell ref="F5:F6"/>
    <mergeCell ref="G5:G6"/>
    <mergeCell ref="H5:H6"/>
    <mergeCell ref="J5:J6"/>
    <mergeCell ref="M5:M6"/>
    <mergeCell ref="A5:A6"/>
    <mergeCell ref="C5:C6"/>
    <mergeCell ref="D5:D6"/>
    <mergeCell ref="N5:N6"/>
    <mergeCell ref="K5:K6"/>
    <mergeCell ref="L5:L6"/>
    <mergeCell ref="I5:I6"/>
  </mergeCells>
  <phoneticPr fontId="3" type="noConversion"/>
  <pageMargins left="0.19685039370078741" right="0.19685039370078741" top="0.39370078740157483" bottom="0.39370078740157483" header="0.51181102362204722" footer="0.11811023622047245"/>
  <pageSetup paperSize="9" scale="67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</vt:lpstr>
    </vt:vector>
  </TitlesOfParts>
  <Company>Novoespaco Engenharia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Novoespaco Engenharia Ltda</dc:creator>
  <cp:lastModifiedBy>Eraldo</cp:lastModifiedBy>
  <cp:lastPrinted>2010-02-12T20:36:48Z</cp:lastPrinted>
  <dcterms:created xsi:type="dcterms:W3CDTF">2001-03-16T17:50:23Z</dcterms:created>
  <dcterms:modified xsi:type="dcterms:W3CDTF">2013-03-04T02:21:37Z</dcterms:modified>
</cp:coreProperties>
</file>