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120" yWindow="30" windowWidth="20115" windowHeight="6975" firstSheet="1" activeTab="5"/>
  </bookViews>
  <sheets>
    <sheet name="recsys-data-sample-rating-matri" sheetId="1" r:id="rId1"/>
    <sheet name="Correlation" sheetId="2" r:id="rId2"/>
    <sheet name="Top 5 neighbors" sheetId="3" r:id="rId3"/>
    <sheet name="Prediction" sheetId="4" r:id="rId4"/>
    <sheet name="answer" sheetId="5" r:id="rId5"/>
    <sheet name="Prediction B" sheetId="6" r:id="rId6"/>
    <sheet name="answer B" sheetId="7" r:id="rId7"/>
  </sheets>
  <calcPr calcId="125725"/>
</workbook>
</file>

<file path=xl/calcChain.xml><?xml version="1.0" encoding="utf-8"?>
<calcChain xmlns="http://schemas.openxmlformats.org/spreadsheetml/2006/main">
  <c r="V102" i="6"/>
  <c r="W102" s="1"/>
  <c r="T102"/>
  <c r="U102" s="1"/>
  <c r="R102"/>
  <c r="S102" s="1"/>
  <c r="P102"/>
  <c r="Q102" s="1"/>
  <c r="N102"/>
  <c r="O102" s="1"/>
  <c r="V101"/>
  <c r="W101" s="1"/>
  <c r="T101"/>
  <c r="U101" s="1"/>
  <c r="R101"/>
  <c r="S101" s="1"/>
  <c r="P101"/>
  <c r="Q101" s="1"/>
  <c r="N101"/>
  <c r="O101" s="1"/>
  <c r="V100"/>
  <c r="W100" s="1"/>
  <c r="T100"/>
  <c r="U100" s="1"/>
  <c r="R100"/>
  <c r="S100" s="1"/>
  <c r="P100"/>
  <c r="Q100" s="1"/>
  <c r="N100"/>
  <c r="O100" s="1"/>
  <c r="V99"/>
  <c r="W99" s="1"/>
  <c r="T99"/>
  <c r="U99" s="1"/>
  <c r="R99"/>
  <c r="S99" s="1"/>
  <c r="P99"/>
  <c r="Q99" s="1"/>
  <c r="N99"/>
  <c r="O99" s="1"/>
  <c r="V98"/>
  <c r="W98" s="1"/>
  <c r="T98"/>
  <c r="U98" s="1"/>
  <c r="R98"/>
  <c r="S98" s="1"/>
  <c r="P98"/>
  <c r="Q98" s="1"/>
  <c r="N98"/>
  <c r="O98" s="1"/>
  <c r="V97"/>
  <c r="W97" s="1"/>
  <c r="T97"/>
  <c r="U97" s="1"/>
  <c r="R97"/>
  <c r="S97" s="1"/>
  <c r="P97"/>
  <c r="Q97" s="1"/>
  <c r="N97"/>
  <c r="O97" s="1"/>
  <c r="V96"/>
  <c r="W96" s="1"/>
  <c r="T96"/>
  <c r="U96" s="1"/>
  <c r="R96"/>
  <c r="S96" s="1"/>
  <c r="P96"/>
  <c r="Q96" s="1"/>
  <c r="N96"/>
  <c r="O96" s="1"/>
  <c r="V95"/>
  <c r="W95" s="1"/>
  <c r="T95"/>
  <c r="U95" s="1"/>
  <c r="R95"/>
  <c r="S95" s="1"/>
  <c r="P95"/>
  <c r="N95"/>
  <c r="O95" s="1"/>
  <c r="V94"/>
  <c r="W94" s="1"/>
  <c r="T94"/>
  <c r="U94" s="1"/>
  <c r="R94"/>
  <c r="S94" s="1"/>
  <c r="P94"/>
  <c r="Q94" s="1"/>
  <c r="N94"/>
  <c r="O94" s="1"/>
  <c r="V93"/>
  <c r="W93" s="1"/>
  <c r="U93"/>
  <c r="T93"/>
  <c r="R93"/>
  <c r="S93" s="1"/>
  <c r="P93"/>
  <c r="Q93" s="1"/>
  <c r="N93"/>
  <c r="V92"/>
  <c r="W92" s="1"/>
  <c r="T92"/>
  <c r="U92" s="1"/>
  <c r="R92"/>
  <c r="S92" s="1"/>
  <c r="P92"/>
  <c r="Q92" s="1"/>
  <c r="N92"/>
  <c r="O92" s="1"/>
  <c r="V91"/>
  <c r="W91" s="1"/>
  <c r="T91"/>
  <c r="U91" s="1"/>
  <c r="R91"/>
  <c r="S91" s="1"/>
  <c r="P91"/>
  <c r="N91"/>
  <c r="O91" s="1"/>
  <c r="V90"/>
  <c r="W90" s="1"/>
  <c r="T90"/>
  <c r="U90" s="1"/>
  <c r="R90"/>
  <c r="S90" s="1"/>
  <c r="P90"/>
  <c r="Q90" s="1"/>
  <c r="N90"/>
  <c r="O90" s="1"/>
  <c r="V89"/>
  <c r="W89" s="1"/>
  <c r="T89"/>
  <c r="U89" s="1"/>
  <c r="R89"/>
  <c r="S89" s="1"/>
  <c r="P89"/>
  <c r="Q89" s="1"/>
  <c r="N89"/>
  <c r="V88"/>
  <c r="W88" s="1"/>
  <c r="T88"/>
  <c r="U88" s="1"/>
  <c r="R88"/>
  <c r="S88" s="1"/>
  <c r="P88"/>
  <c r="Q88" s="1"/>
  <c r="N88"/>
  <c r="O88" s="1"/>
  <c r="V87"/>
  <c r="W87" s="1"/>
  <c r="T87"/>
  <c r="U87" s="1"/>
  <c r="R87"/>
  <c r="S87" s="1"/>
  <c r="P87"/>
  <c r="N87"/>
  <c r="O87" s="1"/>
  <c r="V86"/>
  <c r="W86" s="1"/>
  <c r="T86"/>
  <c r="U86" s="1"/>
  <c r="R86"/>
  <c r="S86" s="1"/>
  <c r="P86"/>
  <c r="Q86" s="1"/>
  <c r="N86"/>
  <c r="O86" s="1"/>
  <c r="V85"/>
  <c r="W85" s="1"/>
  <c r="T85"/>
  <c r="U85" s="1"/>
  <c r="R85"/>
  <c r="S85" s="1"/>
  <c r="P85"/>
  <c r="Q85" s="1"/>
  <c r="N85"/>
  <c r="V84"/>
  <c r="W84" s="1"/>
  <c r="T84"/>
  <c r="U84" s="1"/>
  <c r="R84"/>
  <c r="S84" s="1"/>
  <c r="P84"/>
  <c r="Q84" s="1"/>
  <c r="N84"/>
  <c r="O84" s="1"/>
  <c r="V83"/>
  <c r="W83" s="1"/>
  <c r="T83"/>
  <c r="U83" s="1"/>
  <c r="R83"/>
  <c r="S83" s="1"/>
  <c r="P83"/>
  <c r="N83"/>
  <c r="O83" s="1"/>
  <c r="V82"/>
  <c r="W82" s="1"/>
  <c r="T82"/>
  <c r="U82" s="1"/>
  <c r="R82"/>
  <c r="S82" s="1"/>
  <c r="P82"/>
  <c r="Q82" s="1"/>
  <c r="N82"/>
  <c r="O82" s="1"/>
  <c r="V81"/>
  <c r="W81" s="1"/>
  <c r="T81"/>
  <c r="U81" s="1"/>
  <c r="R81"/>
  <c r="S81" s="1"/>
  <c r="P81"/>
  <c r="Q81" s="1"/>
  <c r="N81"/>
  <c r="V80"/>
  <c r="W80" s="1"/>
  <c r="T80"/>
  <c r="U80" s="1"/>
  <c r="R80"/>
  <c r="S80" s="1"/>
  <c r="P80"/>
  <c r="Q80" s="1"/>
  <c r="N80"/>
  <c r="O80" s="1"/>
  <c r="V79"/>
  <c r="W79" s="1"/>
  <c r="T79"/>
  <c r="U79" s="1"/>
  <c r="R79"/>
  <c r="S79" s="1"/>
  <c r="P79"/>
  <c r="N79"/>
  <c r="O79" s="1"/>
  <c r="V78"/>
  <c r="W78" s="1"/>
  <c r="T78"/>
  <c r="U78" s="1"/>
  <c r="R78"/>
  <c r="S78" s="1"/>
  <c r="P78"/>
  <c r="Q78" s="1"/>
  <c r="N78"/>
  <c r="O78" s="1"/>
  <c r="V77"/>
  <c r="W77" s="1"/>
  <c r="T77"/>
  <c r="U77" s="1"/>
  <c r="R77"/>
  <c r="S77" s="1"/>
  <c r="P77"/>
  <c r="Q77" s="1"/>
  <c r="N77"/>
  <c r="V76"/>
  <c r="W76" s="1"/>
  <c r="T76"/>
  <c r="U76" s="1"/>
  <c r="R76"/>
  <c r="S76" s="1"/>
  <c r="P76"/>
  <c r="Q76" s="1"/>
  <c r="N76"/>
  <c r="O76" s="1"/>
  <c r="V75"/>
  <c r="W75" s="1"/>
  <c r="T75"/>
  <c r="U75" s="1"/>
  <c r="R75"/>
  <c r="S75" s="1"/>
  <c r="P75"/>
  <c r="N75"/>
  <c r="O75" s="1"/>
  <c r="V74"/>
  <c r="W74" s="1"/>
  <c r="T74"/>
  <c r="U74" s="1"/>
  <c r="R74"/>
  <c r="S74" s="1"/>
  <c r="P74"/>
  <c r="Q74" s="1"/>
  <c r="N74"/>
  <c r="O74" s="1"/>
  <c r="V73"/>
  <c r="W73" s="1"/>
  <c r="T73"/>
  <c r="U73" s="1"/>
  <c r="R73"/>
  <c r="S73" s="1"/>
  <c r="P73"/>
  <c r="Q73" s="1"/>
  <c r="N73"/>
  <c r="V72"/>
  <c r="W72" s="1"/>
  <c r="T72"/>
  <c r="U72" s="1"/>
  <c r="R72"/>
  <c r="S72" s="1"/>
  <c r="P72"/>
  <c r="Q72" s="1"/>
  <c r="N72"/>
  <c r="O72" s="1"/>
  <c r="V71"/>
  <c r="W71" s="1"/>
  <c r="T71"/>
  <c r="U71" s="1"/>
  <c r="R71"/>
  <c r="S71" s="1"/>
  <c r="P71"/>
  <c r="N71"/>
  <c r="O71" s="1"/>
  <c r="V70"/>
  <c r="W70" s="1"/>
  <c r="T70"/>
  <c r="U70" s="1"/>
  <c r="R70"/>
  <c r="S70" s="1"/>
  <c r="P70"/>
  <c r="Q70" s="1"/>
  <c r="N70"/>
  <c r="O70" s="1"/>
  <c r="V69"/>
  <c r="W69" s="1"/>
  <c r="T69"/>
  <c r="U69" s="1"/>
  <c r="R69"/>
  <c r="S69" s="1"/>
  <c r="P69"/>
  <c r="Q69" s="1"/>
  <c r="N69"/>
  <c r="V68"/>
  <c r="W68" s="1"/>
  <c r="T68"/>
  <c r="U68" s="1"/>
  <c r="R68"/>
  <c r="S68" s="1"/>
  <c r="P68"/>
  <c r="Q68" s="1"/>
  <c r="N68"/>
  <c r="O68" s="1"/>
  <c r="V67"/>
  <c r="W67" s="1"/>
  <c r="T67"/>
  <c r="U67" s="1"/>
  <c r="R67"/>
  <c r="S67" s="1"/>
  <c r="P67"/>
  <c r="N67"/>
  <c r="O67" s="1"/>
  <c r="V66"/>
  <c r="W66" s="1"/>
  <c r="T66"/>
  <c r="U66" s="1"/>
  <c r="R66"/>
  <c r="S66" s="1"/>
  <c r="P66"/>
  <c r="Q66" s="1"/>
  <c r="N66"/>
  <c r="O66" s="1"/>
  <c r="V65"/>
  <c r="W65" s="1"/>
  <c r="T65"/>
  <c r="U65" s="1"/>
  <c r="R65"/>
  <c r="S65" s="1"/>
  <c r="P65"/>
  <c r="Q65" s="1"/>
  <c r="N65"/>
  <c r="V64"/>
  <c r="W64" s="1"/>
  <c r="T64"/>
  <c r="U64" s="1"/>
  <c r="R64"/>
  <c r="S64" s="1"/>
  <c r="P64"/>
  <c r="Q64" s="1"/>
  <c r="N64"/>
  <c r="O64" s="1"/>
  <c r="V63"/>
  <c r="W63" s="1"/>
  <c r="T63"/>
  <c r="U63" s="1"/>
  <c r="R63"/>
  <c r="S63" s="1"/>
  <c r="P63"/>
  <c r="N63"/>
  <c r="O63" s="1"/>
  <c r="V62"/>
  <c r="W62" s="1"/>
  <c r="T62"/>
  <c r="U62" s="1"/>
  <c r="R62"/>
  <c r="S62" s="1"/>
  <c r="P62"/>
  <c r="Q62" s="1"/>
  <c r="O62"/>
  <c r="N62"/>
  <c r="V61"/>
  <c r="W61" s="1"/>
  <c r="T61"/>
  <c r="U61" s="1"/>
  <c r="R61"/>
  <c r="S61" s="1"/>
  <c r="P61"/>
  <c r="Q61" s="1"/>
  <c r="N61"/>
  <c r="V60"/>
  <c r="W60" s="1"/>
  <c r="T60"/>
  <c r="U60" s="1"/>
  <c r="R60"/>
  <c r="S60" s="1"/>
  <c r="P60"/>
  <c r="Q60" s="1"/>
  <c r="N60"/>
  <c r="O60" s="1"/>
  <c r="V59"/>
  <c r="W59" s="1"/>
  <c r="T59"/>
  <c r="U59" s="1"/>
  <c r="R59"/>
  <c r="S59" s="1"/>
  <c r="P59"/>
  <c r="N59"/>
  <c r="O59" s="1"/>
  <c r="V58"/>
  <c r="W58" s="1"/>
  <c r="T58"/>
  <c r="U58" s="1"/>
  <c r="R58"/>
  <c r="S58" s="1"/>
  <c r="P58"/>
  <c r="Q58" s="1"/>
  <c r="N58"/>
  <c r="O58" s="1"/>
  <c r="V57"/>
  <c r="W57" s="1"/>
  <c r="T57"/>
  <c r="U57" s="1"/>
  <c r="R57"/>
  <c r="S57" s="1"/>
  <c r="P57"/>
  <c r="Q57" s="1"/>
  <c r="N57"/>
  <c r="V56"/>
  <c r="W56" s="1"/>
  <c r="T56"/>
  <c r="U56" s="1"/>
  <c r="R56"/>
  <c r="S56" s="1"/>
  <c r="P56"/>
  <c r="Q56" s="1"/>
  <c r="N56"/>
  <c r="O56" s="1"/>
  <c r="V55"/>
  <c r="W55" s="1"/>
  <c r="T55"/>
  <c r="U55" s="1"/>
  <c r="R55"/>
  <c r="S55" s="1"/>
  <c r="P55"/>
  <c r="N55"/>
  <c r="O55" s="1"/>
  <c r="V54"/>
  <c r="W54" s="1"/>
  <c r="T54"/>
  <c r="U54" s="1"/>
  <c r="R54"/>
  <c r="S54" s="1"/>
  <c r="P54"/>
  <c r="Q54" s="1"/>
  <c r="N54"/>
  <c r="O54" s="1"/>
  <c r="V53"/>
  <c r="W53" s="1"/>
  <c r="T53"/>
  <c r="U53" s="1"/>
  <c r="R53"/>
  <c r="S53" s="1"/>
  <c r="P53"/>
  <c r="Q53" s="1"/>
  <c r="N53"/>
  <c r="V52"/>
  <c r="W52" s="1"/>
  <c r="T52"/>
  <c r="U52" s="1"/>
  <c r="R52"/>
  <c r="S52" s="1"/>
  <c r="P52"/>
  <c r="Q52" s="1"/>
  <c r="N52"/>
  <c r="O52" s="1"/>
  <c r="V51"/>
  <c r="W51" s="1"/>
  <c r="T51"/>
  <c r="U51" s="1"/>
  <c r="R51"/>
  <c r="S51" s="1"/>
  <c r="P51"/>
  <c r="N51"/>
  <c r="O51" s="1"/>
  <c r="V50"/>
  <c r="W50" s="1"/>
  <c r="T50"/>
  <c r="U50" s="1"/>
  <c r="R50"/>
  <c r="S50" s="1"/>
  <c r="P50"/>
  <c r="Q50" s="1"/>
  <c r="N50"/>
  <c r="O50" s="1"/>
  <c r="V49"/>
  <c r="W49" s="1"/>
  <c r="T49"/>
  <c r="U49" s="1"/>
  <c r="R49"/>
  <c r="S49" s="1"/>
  <c r="P49"/>
  <c r="Q49" s="1"/>
  <c r="N49"/>
  <c r="V48"/>
  <c r="W48" s="1"/>
  <c r="T48"/>
  <c r="U48" s="1"/>
  <c r="R48"/>
  <c r="S48" s="1"/>
  <c r="P48"/>
  <c r="Q48" s="1"/>
  <c r="N48"/>
  <c r="O48" s="1"/>
  <c r="V47"/>
  <c r="W47" s="1"/>
  <c r="T47"/>
  <c r="U47" s="1"/>
  <c r="R47"/>
  <c r="S47" s="1"/>
  <c r="P47"/>
  <c r="N47"/>
  <c r="O47" s="1"/>
  <c r="V46"/>
  <c r="W46" s="1"/>
  <c r="T46"/>
  <c r="U46" s="1"/>
  <c r="R46"/>
  <c r="S46" s="1"/>
  <c r="P46"/>
  <c r="Q46" s="1"/>
  <c r="N46"/>
  <c r="O46" s="1"/>
  <c r="V45"/>
  <c r="W45" s="1"/>
  <c r="T45"/>
  <c r="U45" s="1"/>
  <c r="R45"/>
  <c r="S45" s="1"/>
  <c r="P45"/>
  <c r="Q45" s="1"/>
  <c r="N45"/>
  <c r="V44"/>
  <c r="W44" s="1"/>
  <c r="T44"/>
  <c r="U44" s="1"/>
  <c r="R44"/>
  <c r="S44" s="1"/>
  <c r="P44"/>
  <c r="Q44" s="1"/>
  <c r="N44"/>
  <c r="O44" s="1"/>
  <c r="V43"/>
  <c r="W43" s="1"/>
  <c r="T43"/>
  <c r="U43" s="1"/>
  <c r="R43"/>
  <c r="S43" s="1"/>
  <c r="P43"/>
  <c r="N43"/>
  <c r="O43" s="1"/>
  <c r="V42"/>
  <c r="W42" s="1"/>
  <c r="T42"/>
  <c r="U42" s="1"/>
  <c r="R42"/>
  <c r="S42" s="1"/>
  <c r="P42"/>
  <c r="Q42" s="1"/>
  <c r="N42"/>
  <c r="O42" s="1"/>
  <c r="V41"/>
  <c r="W41" s="1"/>
  <c r="T41"/>
  <c r="U41" s="1"/>
  <c r="R41"/>
  <c r="S41" s="1"/>
  <c r="P41"/>
  <c r="Q41" s="1"/>
  <c r="N41"/>
  <c r="V40"/>
  <c r="W40" s="1"/>
  <c r="T40"/>
  <c r="U40" s="1"/>
  <c r="R40"/>
  <c r="S40" s="1"/>
  <c r="P40"/>
  <c r="Q40" s="1"/>
  <c r="N40"/>
  <c r="O40" s="1"/>
  <c r="V39"/>
  <c r="W39" s="1"/>
  <c r="T39"/>
  <c r="U39" s="1"/>
  <c r="R39"/>
  <c r="S39" s="1"/>
  <c r="P39"/>
  <c r="N39"/>
  <c r="O39" s="1"/>
  <c r="V38"/>
  <c r="W38" s="1"/>
  <c r="T38"/>
  <c r="U38" s="1"/>
  <c r="R38"/>
  <c r="S38" s="1"/>
  <c r="P38"/>
  <c r="Q38" s="1"/>
  <c r="N38"/>
  <c r="O38" s="1"/>
  <c r="V37"/>
  <c r="W37" s="1"/>
  <c r="T37"/>
  <c r="U37" s="1"/>
  <c r="R37"/>
  <c r="S37" s="1"/>
  <c r="P37"/>
  <c r="Q37" s="1"/>
  <c r="N37"/>
  <c r="V36"/>
  <c r="W36" s="1"/>
  <c r="T36"/>
  <c r="U36" s="1"/>
  <c r="R36"/>
  <c r="S36" s="1"/>
  <c r="P36"/>
  <c r="Q36" s="1"/>
  <c r="N36"/>
  <c r="O36" s="1"/>
  <c r="V35"/>
  <c r="W35" s="1"/>
  <c r="T35"/>
  <c r="U35" s="1"/>
  <c r="R35"/>
  <c r="S35" s="1"/>
  <c r="P35"/>
  <c r="N35"/>
  <c r="O35" s="1"/>
  <c r="V34"/>
  <c r="W34" s="1"/>
  <c r="T34"/>
  <c r="U34" s="1"/>
  <c r="R34"/>
  <c r="S34" s="1"/>
  <c r="P34"/>
  <c r="Q34" s="1"/>
  <c r="N34"/>
  <c r="O34" s="1"/>
  <c r="V33"/>
  <c r="W33" s="1"/>
  <c r="T33"/>
  <c r="U33" s="1"/>
  <c r="R33"/>
  <c r="S33" s="1"/>
  <c r="P33"/>
  <c r="Q33" s="1"/>
  <c r="N33"/>
  <c r="V32"/>
  <c r="W32" s="1"/>
  <c r="T32"/>
  <c r="U32" s="1"/>
  <c r="R32"/>
  <c r="S32" s="1"/>
  <c r="P32"/>
  <c r="Q32" s="1"/>
  <c r="N32"/>
  <c r="O32" s="1"/>
  <c r="V31"/>
  <c r="W31" s="1"/>
  <c r="T31"/>
  <c r="U31" s="1"/>
  <c r="R31"/>
  <c r="S31" s="1"/>
  <c r="P31"/>
  <c r="N31"/>
  <c r="O31" s="1"/>
  <c r="V30"/>
  <c r="W30" s="1"/>
  <c r="T30"/>
  <c r="U30" s="1"/>
  <c r="R30"/>
  <c r="S30" s="1"/>
  <c r="P30"/>
  <c r="Q30" s="1"/>
  <c r="N30"/>
  <c r="O30" s="1"/>
  <c r="V29"/>
  <c r="W29" s="1"/>
  <c r="T29"/>
  <c r="U29" s="1"/>
  <c r="R29"/>
  <c r="S29" s="1"/>
  <c r="P29"/>
  <c r="Q29" s="1"/>
  <c r="N29"/>
  <c r="V28"/>
  <c r="W28" s="1"/>
  <c r="T28"/>
  <c r="U28" s="1"/>
  <c r="R28"/>
  <c r="S28" s="1"/>
  <c r="P28"/>
  <c r="Q28" s="1"/>
  <c r="N28"/>
  <c r="O28" s="1"/>
  <c r="V27"/>
  <c r="W27" s="1"/>
  <c r="T27"/>
  <c r="U27" s="1"/>
  <c r="R27"/>
  <c r="S27" s="1"/>
  <c r="P27"/>
  <c r="N27"/>
  <c r="O27" s="1"/>
  <c r="V26"/>
  <c r="W26" s="1"/>
  <c r="T26"/>
  <c r="U26" s="1"/>
  <c r="R26"/>
  <c r="S26" s="1"/>
  <c r="P26"/>
  <c r="Q26" s="1"/>
  <c r="N26"/>
  <c r="O26" s="1"/>
  <c r="V25"/>
  <c r="W25" s="1"/>
  <c r="T25"/>
  <c r="U25" s="1"/>
  <c r="R25"/>
  <c r="S25" s="1"/>
  <c r="P25"/>
  <c r="Q25" s="1"/>
  <c r="N25"/>
  <c r="V24"/>
  <c r="W24" s="1"/>
  <c r="T24"/>
  <c r="U24" s="1"/>
  <c r="R24"/>
  <c r="S24" s="1"/>
  <c r="P24"/>
  <c r="Q24" s="1"/>
  <c r="N24"/>
  <c r="O24" s="1"/>
  <c r="V23"/>
  <c r="W23" s="1"/>
  <c r="T23"/>
  <c r="U23" s="1"/>
  <c r="R23"/>
  <c r="S23" s="1"/>
  <c r="P23"/>
  <c r="N23"/>
  <c r="O23" s="1"/>
  <c r="V22"/>
  <c r="W22" s="1"/>
  <c r="T22"/>
  <c r="U22" s="1"/>
  <c r="R22"/>
  <c r="S22" s="1"/>
  <c r="P22"/>
  <c r="Q22" s="1"/>
  <c r="N22"/>
  <c r="O22" s="1"/>
  <c r="V21"/>
  <c r="W21" s="1"/>
  <c r="T21"/>
  <c r="U21" s="1"/>
  <c r="R21"/>
  <c r="S21" s="1"/>
  <c r="P21"/>
  <c r="Q21" s="1"/>
  <c r="N21"/>
  <c r="V20"/>
  <c r="W20" s="1"/>
  <c r="T20"/>
  <c r="U20" s="1"/>
  <c r="R20"/>
  <c r="S20" s="1"/>
  <c r="Q20"/>
  <c r="P20"/>
  <c r="N20"/>
  <c r="O20" s="1"/>
  <c r="V19"/>
  <c r="W19" s="1"/>
  <c r="T19"/>
  <c r="U19" s="1"/>
  <c r="R19"/>
  <c r="S19" s="1"/>
  <c r="P19"/>
  <c r="N19"/>
  <c r="O19" s="1"/>
  <c r="V18"/>
  <c r="W18" s="1"/>
  <c r="T18"/>
  <c r="U18" s="1"/>
  <c r="R18"/>
  <c r="S18" s="1"/>
  <c r="P18"/>
  <c r="Q18" s="1"/>
  <c r="N18"/>
  <c r="O18" s="1"/>
  <c r="V17"/>
  <c r="W17" s="1"/>
  <c r="T17"/>
  <c r="U17" s="1"/>
  <c r="R17"/>
  <c r="S17" s="1"/>
  <c r="P17"/>
  <c r="Q17" s="1"/>
  <c r="N17"/>
  <c r="V16"/>
  <c r="W16" s="1"/>
  <c r="T16"/>
  <c r="U16" s="1"/>
  <c r="R16"/>
  <c r="S16" s="1"/>
  <c r="P16"/>
  <c r="Q16" s="1"/>
  <c r="N16"/>
  <c r="O16" s="1"/>
  <c r="V15"/>
  <c r="W15" s="1"/>
  <c r="T15"/>
  <c r="U15" s="1"/>
  <c r="R15"/>
  <c r="S15" s="1"/>
  <c r="P15"/>
  <c r="N15"/>
  <c r="O15" s="1"/>
  <c r="V14"/>
  <c r="W14" s="1"/>
  <c r="T14"/>
  <c r="U14" s="1"/>
  <c r="R14"/>
  <c r="S14" s="1"/>
  <c r="P14"/>
  <c r="Q14" s="1"/>
  <c r="N14"/>
  <c r="O14" s="1"/>
  <c r="V13"/>
  <c r="W13" s="1"/>
  <c r="T13"/>
  <c r="U13" s="1"/>
  <c r="R13"/>
  <c r="S13" s="1"/>
  <c r="P13"/>
  <c r="Q13" s="1"/>
  <c r="N13"/>
  <c r="V12"/>
  <c r="W12" s="1"/>
  <c r="T12"/>
  <c r="U12" s="1"/>
  <c r="R12"/>
  <c r="S12" s="1"/>
  <c r="P12"/>
  <c r="Q12" s="1"/>
  <c r="N12"/>
  <c r="O12" s="1"/>
  <c r="V11"/>
  <c r="W11" s="1"/>
  <c r="T11"/>
  <c r="U11" s="1"/>
  <c r="R11"/>
  <c r="S11" s="1"/>
  <c r="P11"/>
  <c r="N11"/>
  <c r="O11" s="1"/>
  <c r="V10"/>
  <c r="W10" s="1"/>
  <c r="T10"/>
  <c r="U10" s="1"/>
  <c r="R10"/>
  <c r="S10" s="1"/>
  <c r="P10"/>
  <c r="Q10" s="1"/>
  <c r="N10"/>
  <c r="O10" s="1"/>
  <c r="V9"/>
  <c r="W9" s="1"/>
  <c r="T9"/>
  <c r="U9" s="1"/>
  <c r="R9"/>
  <c r="S9" s="1"/>
  <c r="P9"/>
  <c r="Q9" s="1"/>
  <c r="N9"/>
  <c r="V8"/>
  <c r="W8" s="1"/>
  <c r="T8"/>
  <c r="U8" s="1"/>
  <c r="R8"/>
  <c r="S8" s="1"/>
  <c r="P8"/>
  <c r="Q8" s="1"/>
  <c r="N8"/>
  <c r="O8" s="1"/>
  <c r="V7"/>
  <c r="W7" s="1"/>
  <c r="T7"/>
  <c r="U7" s="1"/>
  <c r="R7"/>
  <c r="S7" s="1"/>
  <c r="P7"/>
  <c r="N7"/>
  <c r="O7" s="1"/>
  <c r="V6"/>
  <c r="W6" s="1"/>
  <c r="T6"/>
  <c r="U6" s="1"/>
  <c r="R6"/>
  <c r="S6" s="1"/>
  <c r="P6"/>
  <c r="Q6" s="1"/>
  <c r="N6"/>
  <c r="O6" s="1"/>
  <c r="V5"/>
  <c r="W5" s="1"/>
  <c r="T5"/>
  <c r="U5" s="1"/>
  <c r="R5"/>
  <c r="S5" s="1"/>
  <c r="P5"/>
  <c r="Q5" s="1"/>
  <c r="N5"/>
  <c r="V4"/>
  <c r="W4" s="1"/>
  <c r="T4"/>
  <c r="U4" s="1"/>
  <c r="R4"/>
  <c r="S4" s="1"/>
  <c r="P4"/>
  <c r="Q4" s="1"/>
  <c r="N4"/>
  <c r="O4" s="1"/>
  <c r="J102"/>
  <c r="K102" s="1"/>
  <c r="H102"/>
  <c r="I102" s="1"/>
  <c r="F102"/>
  <c r="G102" s="1"/>
  <c r="D102"/>
  <c r="E102" s="1"/>
  <c r="B102"/>
  <c r="C102" s="1"/>
  <c r="J101"/>
  <c r="K101" s="1"/>
  <c r="H101"/>
  <c r="I101" s="1"/>
  <c r="F101"/>
  <c r="G101" s="1"/>
  <c r="D101"/>
  <c r="E101" s="1"/>
  <c r="B101"/>
  <c r="C101" s="1"/>
  <c r="J100"/>
  <c r="K100" s="1"/>
  <c r="H100"/>
  <c r="I100" s="1"/>
  <c r="F100"/>
  <c r="G100" s="1"/>
  <c r="D100"/>
  <c r="E100" s="1"/>
  <c r="B100"/>
  <c r="C100" s="1"/>
  <c r="J99"/>
  <c r="K99" s="1"/>
  <c r="H99"/>
  <c r="I99" s="1"/>
  <c r="F99"/>
  <c r="G99" s="1"/>
  <c r="D99"/>
  <c r="E99" s="1"/>
  <c r="B99"/>
  <c r="C99" s="1"/>
  <c r="J98"/>
  <c r="K98" s="1"/>
  <c r="H98"/>
  <c r="I98" s="1"/>
  <c r="F98"/>
  <c r="G98" s="1"/>
  <c r="D98"/>
  <c r="E98" s="1"/>
  <c r="B98"/>
  <c r="C98" s="1"/>
  <c r="J97"/>
  <c r="K97" s="1"/>
  <c r="H97"/>
  <c r="I97" s="1"/>
  <c r="F97"/>
  <c r="G97" s="1"/>
  <c r="D97"/>
  <c r="E97" s="1"/>
  <c r="B97"/>
  <c r="C97" s="1"/>
  <c r="J96"/>
  <c r="K96" s="1"/>
  <c r="H96"/>
  <c r="I96" s="1"/>
  <c r="F96"/>
  <c r="G96" s="1"/>
  <c r="D96"/>
  <c r="E96" s="1"/>
  <c r="B96"/>
  <c r="C96" s="1"/>
  <c r="J95"/>
  <c r="K95" s="1"/>
  <c r="H95"/>
  <c r="I95" s="1"/>
  <c r="F95"/>
  <c r="G95" s="1"/>
  <c r="D95"/>
  <c r="E95" s="1"/>
  <c r="B95"/>
  <c r="C95" s="1"/>
  <c r="J94"/>
  <c r="K94" s="1"/>
  <c r="H94"/>
  <c r="I94" s="1"/>
  <c r="F94"/>
  <c r="G94" s="1"/>
  <c r="D94"/>
  <c r="E94" s="1"/>
  <c r="B94"/>
  <c r="C94" s="1"/>
  <c r="J93"/>
  <c r="K93" s="1"/>
  <c r="H93"/>
  <c r="I93" s="1"/>
  <c r="F93"/>
  <c r="G93" s="1"/>
  <c r="D93"/>
  <c r="E93" s="1"/>
  <c r="B93"/>
  <c r="C93" s="1"/>
  <c r="J92"/>
  <c r="K92" s="1"/>
  <c r="H92"/>
  <c r="I92" s="1"/>
  <c r="F92"/>
  <c r="G92" s="1"/>
  <c r="D92"/>
  <c r="E92" s="1"/>
  <c r="B92"/>
  <c r="C92" s="1"/>
  <c r="J91"/>
  <c r="K91" s="1"/>
  <c r="H91"/>
  <c r="I91" s="1"/>
  <c r="F91"/>
  <c r="G91" s="1"/>
  <c r="D91"/>
  <c r="E91" s="1"/>
  <c r="B91"/>
  <c r="C91" s="1"/>
  <c r="J90"/>
  <c r="K90" s="1"/>
  <c r="H90"/>
  <c r="I90" s="1"/>
  <c r="F90"/>
  <c r="G90" s="1"/>
  <c r="D90"/>
  <c r="E90" s="1"/>
  <c r="B90"/>
  <c r="C90" s="1"/>
  <c r="J89"/>
  <c r="K89" s="1"/>
  <c r="H89"/>
  <c r="I89" s="1"/>
  <c r="F89"/>
  <c r="G89" s="1"/>
  <c r="D89"/>
  <c r="E89" s="1"/>
  <c r="B89"/>
  <c r="C89" s="1"/>
  <c r="J88"/>
  <c r="K88" s="1"/>
  <c r="H88"/>
  <c r="I88" s="1"/>
  <c r="F88"/>
  <c r="G88" s="1"/>
  <c r="D88"/>
  <c r="E88" s="1"/>
  <c r="B88"/>
  <c r="C88" s="1"/>
  <c r="J87"/>
  <c r="K87" s="1"/>
  <c r="H87"/>
  <c r="I87" s="1"/>
  <c r="F87"/>
  <c r="G87" s="1"/>
  <c r="D87"/>
  <c r="E87" s="1"/>
  <c r="B87"/>
  <c r="C87" s="1"/>
  <c r="J86"/>
  <c r="K86" s="1"/>
  <c r="H86"/>
  <c r="I86" s="1"/>
  <c r="F86"/>
  <c r="G86" s="1"/>
  <c r="D86"/>
  <c r="E86" s="1"/>
  <c r="B86"/>
  <c r="C86" s="1"/>
  <c r="J85"/>
  <c r="K85" s="1"/>
  <c r="H85"/>
  <c r="I85" s="1"/>
  <c r="F85"/>
  <c r="G85" s="1"/>
  <c r="D85"/>
  <c r="E85" s="1"/>
  <c r="B85"/>
  <c r="C85" s="1"/>
  <c r="J84"/>
  <c r="K84" s="1"/>
  <c r="H84"/>
  <c r="I84" s="1"/>
  <c r="F84"/>
  <c r="G84" s="1"/>
  <c r="D84"/>
  <c r="E84" s="1"/>
  <c r="B84"/>
  <c r="C84" s="1"/>
  <c r="J83"/>
  <c r="K83" s="1"/>
  <c r="H83"/>
  <c r="I83" s="1"/>
  <c r="F83"/>
  <c r="G83" s="1"/>
  <c r="D83"/>
  <c r="E83" s="1"/>
  <c r="B83"/>
  <c r="C83" s="1"/>
  <c r="J82"/>
  <c r="K82" s="1"/>
  <c r="H82"/>
  <c r="I82" s="1"/>
  <c r="F82"/>
  <c r="G82" s="1"/>
  <c r="D82"/>
  <c r="E82" s="1"/>
  <c r="B82"/>
  <c r="C82" s="1"/>
  <c r="J81"/>
  <c r="K81" s="1"/>
  <c r="H81"/>
  <c r="I81" s="1"/>
  <c r="F81"/>
  <c r="G81" s="1"/>
  <c r="D81"/>
  <c r="E81" s="1"/>
  <c r="B81"/>
  <c r="C81" s="1"/>
  <c r="J80"/>
  <c r="K80" s="1"/>
  <c r="H80"/>
  <c r="I80" s="1"/>
  <c r="F80"/>
  <c r="G80" s="1"/>
  <c r="D80"/>
  <c r="E80" s="1"/>
  <c r="B80"/>
  <c r="C80" s="1"/>
  <c r="J79"/>
  <c r="K79" s="1"/>
  <c r="H79"/>
  <c r="I79" s="1"/>
  <c r="F79"/>
  <c r="G79" s="1"/>
  <c r="D79"/>
  <c r="E79" s="1"/>
  <c r="B79"/>
  <c r="C79" s="1"/>
  <c r="J78"/>
  <c r="K78" s="1"/>
  <c r="H78"/>
  <c r="I78" s="1"/>
  <c r="F78"/>
  <c r="G78" s="1"/>
  <c r="D78"/>
  <c r="E78" s="1"/>
  <c r="B78"/>
  <c r="C78" s="1"/>
  <c r="J77"/>
  <c r="K77" s="1"/>
  <c r="H77"/>
  <c r="I77" s="1"/>
  <c r="F77"/>
  <c r="G77" s="1"/>
  <c r="D77"/>
  <c r="E77" s="1"/>
  <c r="B77"/>
  <c r="C77" s="1"/>
  <c r="J76"/>
  <c r="K76" s="1"/>
  <c r="H76"/>
  <c r="I76" s="1"/>
  <c r="F76"/>
  <c r="G76" s="1"/>
  <c r="D76"/>
  <c r="E76" s="1"/>
  <c r="B76"/>
  <c r="C76" s="1"/>
  <c r="J75"/>
  <c r="K75" s="1"/>
  <c r="H75"/>
  <c r="I75" s="1"/>
  <c r="F75"/>
  <c r="G75" s="1"/>
  <c r="D75"/>
  <c r="E75" s="1"/>
  <c r="B75"/>
  <c r="C75" s="1"/>
  <c r="J74"/>
  <c r="K74" s="1"/>
  <c r="H74"/>
  <c r="I74" s="1"/>
  <c r="F74"/>
  <c r="G74" s="1"/>
  <c r="D74"/>
  <c r="E74" s="1"/>
  <c r="B74"/>
  <c r="C74" s="1"/>
  <c r="J73"/>
  <c r="K73" s="1"/>
  <c r="H73"/>
  <c r="I73" s="1"/>
  <c r="F73"/>
  <c r="G73" s="1"/>
  <c r="D73"/>
  <c r="E73" s="1"/>
  <c r="B73"/>
  <c r="C73" s="1"/>
  <c r="J72"/>
  <c r="K72" s="1"/>
  <c r="H72"/>
  <c r="I72" s="1"/>
  <c r="F72"/>
  <c r="G72" s="1"/>
  <c r="D72"/>
  <c r="E72" s="1"/>
  <c r="B72"/>
  <c r="C72" s="1"/>
  <c r="J71"/>
  <c r="K71" s="1"/>
  <c r="H71"/>
  <c r="I71" s="1"/>
  <c r="F71"/>
  <c r="G71" s="1"/>
  <c r="D71"/>
  <c r="E71" s="1"/>
  <c r="B71"/>
  <c r="C71" s="1"/>
  <c r="J70"/>
  <c r="K70" s="1"/>
  <c r="H70"/>
  <c r="I70" s="1"/>
  <c r="F70"/>
  <c r="G70" s="1"/>
  <c r="D70"/>
  <c r="E70" s="1"/>
  <c r="B70"/>
  <c r="C70" s="1"/>
  <c r="J69"/>
  <c r="K69" s="1"/>
  <c r="H69"/>
  <c r="I69" s="1"/>
  <c r="F69"/>
  <c r="G69" s="1"/>
  <c r="D69"/>
  <c r="E69" s="1"/>
  <c r="B69"/>
  <c r="C69" s="1"/>
  <c r="J68"/>
  <c r="K68" s="1"/>
  <c r="H68"/>
  <c r="I68" s="1"/>
  <c r="F68"/>
  <c r="G68" s="1"/>
  <c r="D68"/>
  <c r="E68" s="1"/>
  <c r="B68"/>
  <c r="C68" s="1"/>
  <c r="J67"/>
  <c r="K67" s="1"/>
  <c r="H67"/>
  <c r="I67" s="1"/>
  <c r="F67"/>
  <c r="G67" s="1"/>
  <c r="D67"/>
  <c r="E67" s="1"/>
  <c r="B67"/>
  <c r="C67" s="1"/>
  <c r="J66"/>
  <c r="K66" s="1"/>
  <c r="H66"/>
  <c r="I66" s="1"/>
  <c r="F66"/>
  <c r="G66" s="1"/>
  <c r="D66"/>
  <c r="E66" s="1"/>
  <c r="B66"/>
  <c r="C66" s="1"/>
  <c r="J65"/>
  <c r="K65" s="1"/>
  <c r="H65"/>
  <c r="I65" s="1"/>
  <c r="F65"/>
  <c r="G65" s="1"/>
  <c r="D65"/>
  <c r="E65" s="1"/>
  <c r="B65"/>
  <c r="C65" s="1"/>
  <c r="J64"/>
  <c r="K64" s="1"/>
  <c r="H64"/>
  <c r="I64" s="1"/>
  <c r="F64"/>
  <c r="G64" s="1"/>
  <c r="D64"/>
  <c r="E64" s="1"/>
  <c r="B64"/>
  <c r="C64" s="1"/>
  <c r="J63"/>
  <c r="K63" s="1"/>
  <c r="H63"/>
  <c r="I63" s="1"/>
  <c r="F63"/>
  <c r="G63" s="1"/>
  <c r="D63"/>
  <c r="E63" s="1"/>
  <c r="B63"/>
  <c r="C63" s="1"/>
  <c r="J62"/>
  <c r="K62" s="1"/>
  <c r="H62"/>
  <c r="I62" s="1"/>
  <c r="F62"/>
  <c r="G62" s="1"/>
  <c r="D62"/>
  <c r="E62" s="1"/>
  <c r="B62"/>
  <c r="C62" s="1"/>
  <c r="J61"/>
  <c r="K61" s="1"/>
  <c r="H61"/>
  <c r="I61" s="1"/>
  <c r="F61"/>
  <c r="G61" s="1"/>
  <c r="D61"/>
  <c r="E61" s="1"/>
  <c r="B61"/>
  <c r="C61" s="1"/>
  <c r="J60"/>
  <c r="K60" s="1"/>
  <c r="H60"/>
  <c r="I60" s="1"/>
  <c r="F60"/>
  <c r="G60" s="1"/>
  <c r="D60"/>
  <c r="E60" s="1"/>
  <c r="B60"/>
  <c r="C60" s="1"/>
  <c r="J59"/>
  <c r="K59" s="1"/>
  <c r="H59"/>
  <c r="I59" s="1"/>
  <c r="F59"/>
  <c r="G59" s="1"/>
  <c r="D59"/>
  <c r="E59" s="1"/>
  <c r="B59"/>
  <c r="C59" s="1"/>
  <c r="J58"/>
  <c r="K58" s="1"/>
  <c r="H58"/>
  <c r="I58" s="1"/>
  <c r="F58"/>
  <c r="G58" s="1"/>
  <c r="D58"/>
  <c r="E58" s="1"/>
  <c r="B58"/>
  <c r="C58" s="1"/>
  <c r="J57"/>
  <c r="K57" s="1"/>
  <c r="H57"/>
  <c r="I57" s="1"/>
  <c r="F57"/>
  <c r="G57" s="1"/>
  <c r="D57"/>
  <c r="E57" s="1"/>
  <c r="B57"/>
  <c r="C57" s="1"/>
  <c r="J56"/>
  <c r="K56" s="1"/>
  <c r="H56"/>
  <c r="I56" s="1"/>
  <c r="F56"/>
  <c r="G56" s="1"/>
  <c r="D56"/>
  <c r="E56" s="1"/>
  <c r="B56"/>
  <c r="C56" s="1"/>
  <c r="J55"/>
  <c r="K55" s="1"/>
  <c r="H55"/>
  <c r="I55" s="1"/>
  <c r="F55"/>
  <c r="G55" s="1"/>
  <c r="D55"/>
  <c r="E55" s="1"/>
  <c r="B55"/>
  <c r="C55" s="1"/>
  <c r="J54"/>
  <c r="K54" s="1"/>
  <c r="H54"/>
  <c r="I54" s="1"/>
  <c r="F54"/>
  <c r="G54" s="1"/>
  <c r="D54"/>
  <c r="E54" s="1"/>
  <c r="B54"/>
  <c r="C54" s="1"/>
  <c r="J53"/>
  <c r="K53" s="1"/>
  <c r="H53"/>
  <c r="I53" s="1"/>
  <c r="F53"/>
  <c r="G53" s="1"/>
  <c r="D53"/>
  <c r="E53" s="1"/>
  <c r="B53"/>
  <c r="C53" s="1"/>
  <c r="J52"/>
  <c r="K52" s="1"/>
  <c r="H52"/>
  <c r="I52" s="1"/>
  <c r="F52"/>
  <c r="G52" s="1"/>
  <c r="D52"/>
  <c r="E52" s="1"/>
  <c r="B52"/>
  <c r="C52" s="1"/>
  <c r="J51"/>
  <c r="K51" s="1"/>
  <c r="H51"/>
  <c r="I51" s="1"/>
  <c r="F51"/>
  <c r="G51" s="1"/>
  <c r="D51"/>
  <c r="E51" s="1"/>
  <c r="B51"/>
  <c r="C51" s="1"/>
  <c r="J50"/>
  <c r="K50" s="1"/>
  <c r="H50"/>
  <c r="I50" s="1"/>
  <c r="F50"/>
  <c r="G50" s="1"/>
  <c r="D50"/>
  <c r="E50" s="1"/>
  <c r="B50"/>
  <c r="C50" s="1"/>
  <c r="J49"/>
  <c r="K49" s="1"/>
  <c r="H49"/>
  <c r="I49" s="1"/>
  <c r="F49"/>
  <c r="G49" s="1"/>
  <c r="D49"/>
  <c r="E49" s="1"/>
  <c r="B49"/>
  <c r="C49" s="1"/>
  <c r="J48"/>
  <c r="K48" s="1"/>
  <c r="H48"/>
  <c r="I48" s="1"/>
  <c r="F48"/>
  <c r="G48" s="1"/>
  <c r="D48"/>
  <c r="E48" s="1"/>
  <c r="B48"/>
  <c r="C48" s="1"/>
  <c r="J47"/>
  <c r="K47" s="1"/>
  <c r="H47"/>
  <c r="I47" s="1"/>
  <c r="F47"/>
  <c r="G47" s="1"/>
  <c r="D47"/>
  <c r="E47" s="1"/>
  <c r="B47"/>
  <c r="C47" s="1"/>
  <c r="J46"/>
  <c r="K46" s="1"/>
  <c r="H46"/>
  <c r="I46" s="1"/>
  <c r="F46"/>
  <c r="G46" s="1"/>
  <c r="D46"/>
  <c r="E46" s="1"/>
  <c r="B46"/>
  <c r="C46" s="1"/>
  <c r="J45"/>
  <c r="K45" s="1"/>
  <c r="H45"/>
  <c r="I45" s="1"/>
  <c r="F45"/>
  <c r="G45" s="1"/>
  <c r="D45"/>
  <c r="E45" s="1"/>
  <c r="B45"/>
  <c r="C45" s="1"/>
  <c r="J44"/>
  <c r="K44" s="1"/>
  <c r="H44"/>
  <c r="I44" s="1"/>
  <c r="F44"/>
  <c r="G44" s="1"/>
  <c r="D44"/>
  <c r="E44" s="1"/>
  <c r="B44"/>
  <c r="C44" s="1"/>
  <c r="J43"/>
  <c r="K43" s="1"/>
  <c r="H43"/>
  <c r="I43" s="1"/>
  <c r="F43"/>
  <c r="G43" s="1"/>
  <c r="D43"/>
  <c r="E43" s="1"/>
  <c r="B43"/>
  <c r="C43" s="1"/>
  <c r="J42"/>
  <c r="K42" s="1"/>
  <c r="H42"/>
  <c r="I42" s="1"/>
  <c r="F42"/>
  <c r="G42" s="1"/>
  <c r="D42"/>
  <c r="E42" s="1"/>
  <c r="B42"/>
  <c r="C42" s="1"/>
  <c r="J41"/>
  <c r="K41" s="1"/>
  <c r="H41"/>
  <c r="I41" s="1"/>
  <c r="F41"/>
  <c r="G41" s="1"/>
  <c r="D41"/>
  <c r="E41" s="1"/>
  <c r="B41"/>
  <c r="C41" s="1"/>
  <c r="J40"/>
  <c r="K40" s="1"/>
  <c r="H40"/>
  <c r="I40" s="1"/>
  <c r="F40"/>
  <c r="G40" s="1"/>
  <c r="D40"/>
  <c r="E40" s="1"/>
  <c r="B40"/>
  <c r="C40" s="1"/>
  <c r="J39"/>
  <c r="K39" s="1"/>
  <c r="H39"/>
  <c r="I39" s="1"/>
  <c r="F39"/>
  <c r="G39" s="1"/>
  <c r="D39"/>
  <c r="E39" s="1"/>
  <c r="B39"/>
  <c r="C39" s="1"/>
  <c r="J38"/>
  <c r="K38" s="1"/>
  <c r="H38"/>
  <c r="I38" s="1"/>
  <c r="F38"/>
  <c r="G38" s="1"/>
  <c r="D38"/>
  <c r="E38" s="1"/>
  <c r="B38"/>
  <c r="C38" s="1"/>
  <c r="J37"/>
  <c r="K37" s="1"/>
  <c r="H37"/>
  <c r="I37" s="1"/>
  <c r="F37"/>
  <c r="G37" s="1"/>
  <c r="D37"/>
  <c r="E37" s="1"/>
  <c r="B37"/>
  <c r="C37" s="1"/>
  <c r="J36"/>
  <c r="K36" s="1"/>
  <c r="H36"/>
  <c r="I36" s="1"/>
  <c r="F36"/>
  <c r="G36" s="1"/>
  <c r="D36"/>
  <c r="E36" s="1"/>
  <c r="B36"/>
  <c r="C36" s="1"/>
  <c r="J35"/>
  <c r="K35" s="1"/>
  <c r="H35"/>
  <c r="I35" s="1"/>
  <c r="F35"/>
  <c r="G35" s="1"/>
  <c r="D35"/>
  <c r="E35" s="1"/>
  <c r="B35"/>
  <c r="C35" s="1"/>
  <c r="J34"/>
  <c r="K34" s="1"/>
  <c r="H34"/>
  <c r="I34" s="1"/>
  <c r="F34"/>
  <c r="G34" s="1"/>
  <c r="D34"/>
  <c r="E34" s="1"/>
  <c r="B34"/>
  <c r="C34" s="1"/>
  <c r="J33"/>
  <c r="K33" s="1"/>
  <c r="H33"/>
  <c r="I33" s="1"/>
  <c r="F33"/>
  <c r="G33" s="1"/>
  <c r="D33"/>
  <c r="E33" s="1"/>
  <c r="B33"/>
  <c r="C33" s="1"/>
  <c r="J32"/>
  <c r="K32" s="1"/>
  <c r="H32"/>
  <c r="I32" s="1"/>
  <c r="F32"/>
  <c r="G32" s="1"/>
  <c r="D32"/>
  <c r="E32" s="1"/>
  <c r="B32"/>
  <c r="C32" s="1"/>
  <c r="J31"/>
  <c r="K31" s="1"/>
  <c r="H31"/>
  <c r="I31" s="1"/>
  <c r="F31"/>
  <c r="G31" s="1"/>
  <c r="D31"/>
  <c r="E31" s="1"/>
  <c r="B31"/>
  <c r="C31" s="1"/>
  <c r="J30"/>
  <c r="K30" s="1"/>
  <c r="H30"/>
  <c r="I30" s="1"/>
  <c r="F30"/>
  <c r="G30" s="1"/>
  <c r="D30"/>
  <c r="E30" s="1"/>
  <c r="B30"/>
  <c r="C30" s="1"/>
  <c r="J29"/>
  <c r="K29" s="1"/>
  <c r="H29"/>
  <c r="I29" s="1"/>
  <c r="F29"/>
  <c r="G29" s="1"/>
  <c r="D29"/>
  <c r="E29" s="1"/>
  <c r="B29"/>
  <c r="C29" s="1"/>
  <c r="J28"/>
  <c r="K28" s="1"/>
  <c r="H28"/>
  <c r="I28" s="1"/>
  <c r="F28"/>
  <c r="G28" s="1"/>
  <c r="D28"/>
  <c r="E28" s="1"/>
  <c r="B28"/>
  <c r="C28" s="1"/>
  <c r="J27"/>
  <c r="K27" s="1"/>
  <c r="H27"/>
  <c r="I27" s="1"/>
  <c r="F27"/>
  <c r="G27" s="1"/>
  <c r="D27"/>
  <c r="E27" s="1"/>
  <c r="B27"/>
  <c r="C27" s="1"/>
  <c r="J26"/>
  <c r="K26" s="1"/>
  <c r="H26"/>
  <c r="I26" s="1"/>
  <c r="F26"/>
  <c r="G26" s="1"/>
  <c r="D26"/>
  <c r="E26" s="1"/>
  <c r="B26"/>
  <c r="C26" s="1"/>
  <c r="J25"/>
  <c r="K25" s="1"/>
  <c r="H25"/>
  <c r="I25" s="1"/>
  <c r="F25"/>
  <c r="G25" s="1"/>
  <c r="D25"/>
  <c r="E25" s="1"/>
  <c r="B25"/>
  <c r="C25" s="1"/>
  <c r="J24"/>
  <c r="K24" s="1"/>
  <c r="H24"/>
  <c r="I24" s="1"/>
  <c r="F24"/>
  <c r="G24" s="1"/>
  <c r="D24"/>
  <c r="E24" s="1"/>
  <c r="B24"/>
  <c r="C24" s="1"/>
  <c r="J23"/>
  <c r="K23" s="1"/>
  <c r="H23"/>
  <c r="I23" s="1"/>
  <c r="F23"/>
  <c r="G23" s="1"/>
  <c r="D23"/>
  <c r="E23" s="1"/>
  <c r="B23"/>
  <c r="C23" s="1"/>
  <c r="J22"/>
  <c r="K22" s="1"/>
  <c r="H22"/>
  <c r="I22" s="1"/>
  <c r="F22"/>
  <c r="G22" s="1"/>
  <c r="D22"/>
  <c r="E22" s="1"/>
  <c r="B22"/>
  <c r="C22" s="1"/>
  <c r="J21"/>
  <c r="K21" s="1"/>
  <c r="H21"/>
  <c r="I21" s="1"/>
  <c r="F21"/>
  <c r="G21" s="1"/>
  <c r="D21"/>
  <c r="E21" s="1"/>
  <c r="B21"/>
  <c r="C21" s="1"/>
  <c r="J20"/>
  <c r="K20" s="1"/>
  <c r="H20"/>
  <c r="I20" s="1"/>
  <c r="F20"/>
  <c r="G20" s="1"/>
  <c r="D20"/>
  <c r="E20" s="1"/>
  <c r="B20"/>
  <c r="C20" s="1"/>
  <c r="J19"/>
  <c r="K19" s="1"/>
  <c r="H19"/>
  <c r="I19" s="1"/>
  <c r="F19"/>
  <c r="G19" s="1"/>
  <c r="D19"/>
  <c r="E19" s="1"/>
  <c r="B19"/>
  <c r="C19" s="1"/>
  <c r="J18"/>
  <c r="K18" s="1"/>
  <c r="H18"/>
  <c r="I18" s="1"/>
  <c r="F18"/>
  <c r="G18" s="1"/>
  <c r="D18"/>
  <c r="E18" s="1"/>
  <c r="B18"/>
  <c r="C18" s="1"/>
  <c r="J17"/>
  <c r="K17" s="1"/>
  <c r="H17"/>
  <c r="I17" s="1"/>
  <c r="F17"/>
  <c r="G17" s="1"/>
  <c r="D17"/>
  <c r="E17" s="1"/>
  <c r="B17"/>
  <c r="C17" s="1"/>
  <c r="J16"/>
  <c r="K16" s="1"/>
  <c r="H16"/>
  <c r="I16" s="1"/>
  <c r="F16"/>
  <c r="G16" s="1"/>
  <c r="D16"/>
  <c r="E16" s="1"/>
  <c r="B16"/>
  <c r="C16" s="1"/>
  <c r="J15"/>
  <c r="K15" s="1"/>
  <c r="H15"/>
  <c r="I15" s="1"/>
  <c r="F15"/>
  <c r="G15" s="1"/>
  <c r="D15"/>
  <c r="E15" s="1"/>
  <c r="B15"/>
  <c r="C15" s="1"/>
  <c r="J14"/>
  <c r="K14" s="1"/>
  <c r="H14"/>
  <c r="I14" s="1"/>
  <c r="F14"/>
  <c r="G14" s="1"/>
  <c r="D14"/>
  <c r="E14" s="1"/>
  <c r="B14"/>
  <c r="C14" s="1"/>
  <c r="J13"/>
  <c r="K13" s="1"/>
  <c r="H13"/>
  <c r="I13" s="1"/>
  <c r="F13"/>
  <c r="G13" s="1"/>
  <c r="D13"/>
  <c r="E13" s="1"/>
  <c r="B13"/>
  <c r="C13" s="1"/>
  <c r="J12"/>
  <c r="K12" s="1"/>
  <c r="H12"/>
  <c r="I12" s="1"/>
  <c r="F12"/>
  <c r="G12" s="1"/>
  <c r="D12"/>
  <c r="E12" s="1"/>
  <c r="B12"/>
  <c r="C12" s="1"/>
  <c r="J11"/>
  <c r="K11" s="1"/>
  <c r="H11"/>
  <c r="I11" s="1"/>
  <c r="F11"/>
  <c r="G11" s="1"/>
  <c r="D11"/>
  <c r="E11" s="1"/>
  <c r="B11"/>
  <c r="C11" s="1"/>
  <c r="J10"/>
  <c r="K10" s="1"/>
  <c r="H10"/>
  <c r="I10" s="1"/>
  <c r="F10"/>
  <c r="G10" s="1"/>
  <c r="D10"/>
  <c r="E10" s="1"/>
  <c r="B10"/>
  <c r="C10" s="1"/>
  <c r="J9"/>
  <c r="K9" s="1"/>
  <c r="H9"/>
  <c r="I9" s="1"/>
  <c r="F9"/>
  <c r="G9" s="1"/>
  <c r="D9"/>
  <c r="E9" s="1"/>
  <c r="B9"/>
  <c r="C9" s="1"/>
  <c r="J8"/>
  <c r="K8" s="1"/>
  <c r="H8"/>
  <c r="I8" s="1"/>
  <c r="F8"/>
  <c r="G8" s="1"/>
  <c r="D8"/>
  <c r="E8" s="1"/>
  <c r="B8"/>
  <c r="C8" s="1"/>
  <c r="J7"/>
  <c r="K7" s="1"/>
  <c r="H7"/>
  <c r="I7" s="1"/>
  <c r="F7"/>
  <c r="G7" s="1"/>
  <c r="D7"/>
  <c r="E7" s="1"/>
  <c r="B7"/>
  <c r="C7" s="1"/>
  <c r="J6"/>
  <c r="K6" s="1"/>
  <c r="H6"/>
  <c r="I6" s="1"/>
  <c r="F6"/>
  <c r="G6" s="1"/>
  <c r="D6"/>
  <c r="E6" s="1"/>
  <c r="B6"/>
  <c r="C6" s="1"/>
  <c r="J5"/>
  <c r="K5" s="1"/>
  <c r="H5"/>
  <c r="I5" s="1"/>
  <c r="F5"/>
  <c r="G5" s="1"/>
  <c r="D5"/>
  <c r="E5" s="1"/>
  <c r="B5"/>
  <c r="C5" s="1"/>
  <c r="J4"/>
  <c r="K4" s="1"/>
  <c r="H4"/>
  <c r="I4" s="1"/>
  <c r="F4"/>
  <c r="G4" s="1"/>
  <c r="D4"/>
  <c r="E4" s="1"/>
  <c r="B4"/>
  <c r="C4" s="1"/>
  <c r="AH102"/>
  <c r="AI102" s="1"/>
  <c r="AF102"/>
  <c r="AG102" s="1"/>
  <c r="AD102"/>
  <c r="AE102" s="1"/>
  <c r="AB102"/>
  <c r="AC102" s="1"/>
  <c r="Z102"/>
  <c r="AA102" s="1"/>
  <c r="AH101"/>
  <c r="AI101" s="1"/>
  <c r="AF101"/>
  <c r="AG101" s="1"/>
  <c r="AD101"/>
  <c r="AE101" s="1"/>
  <c r="AB101"/>
  <c r="AC101" s="1"/>
  <c r="Z101"/>
  <c r="AH100"/>
  <c r="AI100" s="1"/>
  <c r="AF100"/>
  <c r="AG100" s="1"/>
  <c r="AD100"/>
  <c r="AE100" s="1"/>
  <c r="AB100"/>
  <c r="AC100" s="1"/>
  <c r="Z100"/>
  <c r="AA100" s="1"/>
  <c r="AH99"/>
  <c r="AI99" s="1"/>
  <c r="AF99"/>
  <c r="AG99" s="1"/>
  <c r="AD99"/>
  <c r="AE99" s="1"/>
  <c r="AB99"/>
  <c r="AC99" s="1"/>
  <c r="Z99"/>
  <c r="AH98"/>
  <c r="AI98" s="1"/>
  <c r="AF98"/>
  <c r="AG98" s="1"/>
  <c r="AD98"/>
  <c r="AE98" s="1"/>
  <c r="AB98"/>
  <c r="AC98" s="1"/>
  <c r="Z98"/>
  <c r="AA98" s="1"/>
  <c r="AH97"/>
  <c r="AI97" s="1"/>
  <c r="AF97"/>
  <c r="AG97" s="1"/>
  <c r="AD97"/>
  <c r="AE97" s="1"/>
  <c r="AB97"/>
  <c r="AC97" s="1"/>
  <c r="Z97"/>
  <c r="AA97" s="1"/>
  <c r="AH96"/>
  <c r="AI96" s="1"/>
  <c r="AF96"/>
  <c r="AG96" s="1"/>
  <c r="AD96"/>
  <c r="AE96" s="1"/>
  <c r="AB96"/>
  <c r="AC96" s="1"/>
  <c r="Z96"/>
  <c r="AA96" s="1"/>
  <c r="AH95"/>
  <c r="AI95" s="1"/>
  <c r="AF95"/>
  <c r="AG95" s="1"/>
  <c r="AD95"/>
  <c r="AE95" s="1"/>
  <c r="AB95"/>
  <c r="AC95" s="1"/>
  <c r="Z95"/>
  <c r="AH94"/>
  <c r="AI94" s="1"/>
  <c r="AF94"/>
  <c r="AG94" s="1"/>
  <c r="AD94"/>
  <c r="AE94" s="1"/>
  <c r="AB94"/>
  <c r="AC94" s="1"/>
  <c r="Z94"/>
  <c r="AA94" s="1"/>
  <c r="AH93"/>
  <c r="AI93" s="1"/>
  <c r="AF93"/>
  <c r="AG93" s="1"/>
  <c r="AD93"/>
  <c r="AE93" s="1"/>
  <c r="AB93"/>
  <c r="AC93" s="1"/>
  <c r="Z93"/>
  <c r="AH92"/>
  <c r="AI92" s="1"/>
  <c r="AF92"/>
  <c r="AG92" s="1"/>
  <c r="AD92"/>
  <c r="AE92" s="1"/>
  <c r="AB92"/>
  <c r="AC92" s="1"/>
  <c r="Z92"/>
  <c r="AA92" s="1"/>
  <c r="AH91"/>
  <c r="AI91" s="1"/>
  <c r="AF91"/>
  <c r="AG91" s="1"/>
  <c r="AD91"/>
  <c r="AE91" s="1"/>
  <c r="AB91"/>
  <c r="AC91" s="1"/>
  <c r="Z91"/>
  <c r="AA91" s="1"/>
  <c r="AH90"/>
  <c r="AI90" s="1"/>
  <c r="AF90"/>
  <c r="AG90" s="1"/>
  <c r="AD90"/>
  <c r="AE90" s="1"/>
  <c r="AB90"/>
  <c r="AC90" s="1"/>
  <c r="Z90"/>
  <c r="AA90" s="1"/>
  <c r="AH89"/>
  <c r="AI89" s="1"/>
  <c r="AF89"/>
  <c r="AG89" s="1"/>
  <c r="AD89"/>
  <c r="AE89" s="1"/>
  <c r="AB89"/>
  <c r="AC89" s="1"/>
  <c r="Z89"/>
  <c r="AA89" s="1"/>
  <c r="AH88"/>
  <c r="AI88" s="1"/>
  <c r="AF88"/>
  <c r="AG88" s="1"/>
  <c r="AD88"/>
  <c r="AE88" s="1"/>
  <c r="AB88"/>
  <c r="AC88" s="1"/>
  <c r="Z88"/>
  <c r="AA88" s="1"/>
  <c r="AH87"/>
  <c r="AI87" s="1"/>
  <c r="AF87"/>
  <c r="AG87" s="1"/>
  <c r="AD87"/>
  <c r="AE87" s="1"/>
  <c r="AB87"/>
  <c r="AC87" s="1"/>
  <c r="Z87"/>
  <c r="AH86"/>
  <c r="AI86" s="1"/>
  <c r="AF86"/>
  <c r="AG86" s="1"/>
  <c r="AD86"/>
  <c r="AE86" s="1"/>
  <c r="AB86"/>
  <c r="AC86" s="1"/>
  <c r="Z86"/>
  <c r="AA86" s="1"/>
  <c r="AH85"/>
  <c r="AI85" s="1"/>
  <c r="AF85"/>
  <c r="AG85" s="1"/>
  <c r="AD85"/>
  <c r="AE85" s="1"/>
  <c r="AB85"/>
  <c r="AC85" s="1"/>
  <c r="Z85"/>
  <c r="AH84"/>
  <c r="AI84" s="1"/>
  <c r="AF84"/>
  <c r="AG84" s="1"/>
  <c r="AD84"/>
  <c r="AE84" s="1"/>
  <c r="AB84"/>
  <c r="AC84" s="1"/>
  <c r="Z84"/>
  <c r="AA84" s="1"/>
  <c r="AH83"/>
  <c r="AI83" s="1"/>
  <c r="AF83"/>
  <c r="AG83" s="1"/>
  <c r="AD83"/>
  <c r="AE83" s="1"/>
  <c r="AB83"/>
  <c r="AC83" s="1"/>
  <c r="Z83"/>
  <c r="AH82"/>
  <c r="AI82" s="1"/>
  <c r="AF82"/>
  <c r="AG82" s="1"/>
  <c r="AD82"/>
  <c r="AE82" s="1"/>
  <c r="AB82"/>
  <c r="AC82" s="1"/>
  <c r="Z82"/>
  <c r="AA82" s="1"/>
  <c r="AH81"/>
  <c r="AI81" s="1"/>
  <c r="AF81"/>
  <c r="AG81" s="1"/>
  <c r="AD81"/>
  <c r="AE81" s="1"/>
  <c r="AB81"/>
  <c r="AC81" s="1"/>
  <c r="Z81"/>
  <c r="AA81" s="1"/>
  <c r="AH80"/>
  <c r="AI80" s="1"/>
  <c r="AF80"/>
  <c r="AG80" s="1"/>
  <c r="AD80"/>
  <c r="AE80" s="1"/>
  <c r="AB80"/>
  <c r="AC80" s="1"/>
  <c r="Z80"/>
  <c r="AA80" s="1"/>
  <c r="AH79"/>
  <c r="AI79" s="1"/>
  <c r="AF79"/>
  <c r="AG79" s="1"/>
  <c r="AD79"/>
  <c r="AE79" s="1"/>
  <c r="AB79"/>
  <c r="AC79" s="1"/>
  <c r="Z79"/>
  <c r="AH78"/>
  <c r="AI78" s="1"/>
  <c r="AF78"/>
  <c r="AG78" s="1"/>
  <c r="AD78"/>
  <c r="AE78" s="1"/>
  <c r="AB78"/>
  <c r="AC78" s="1"/>
  <c r="Z78"/>
  <c r="AA78" s="1"/>
  <c r="AH77"/>
  <c r="AI77" s="1"/>
  <c r="AF77"/>
  <c r="AG77" s="1"/>
  <c r="AD77"/>
  <c r="AE77" s="1"/>
  <c r="AB77"/>
  <c r="AC77" s="1"/>
  <c r="Z77"/>
  <c r="AH76"/>
  <c r="AI76" s="1"/>
  <c r="AF76"/>
  <c r="AG76" s="1"/>
  <c r="AD76"/>
  <c r="AE76" s="1"/>
  <c r="AB76"/>
  <c r="AC76" s="1"/>
  <c r="Z76"/>
  <c r="AA76" s="1"/>
  <c r="AH75"/>
  <c r="AI75" s="1"/>
  <c r="AF75"/>
  <c r="AG75" s="1"/>
  <c r="AD75"/>
  <c r="AE75" s="1"/>
  <c r="AB75"/>
  <c r="AC75" s="1"/>
  <c r="Z75"/>
  <c r="AH74"/>
  <c r="AI74" s="1"/>
  <c r="AF74"/>
  <c r="AG74" s="1"/>
  <c r="AD74"/>
  <c r="AE74" s="1"/>
  <c r="AB74"/>
  <c r="AC74" s="1"/>
  <c r="Z74"/>
  <c r="AA74" s="1"/>
  <c r="AH73"/>
  <c r="AI73" s="1"/>
  <c r="AF73"/>
  <c r="AG73" s="1"/>
  <c r="AD73"/>
  <c r="AE73" s="1"/>
  <c r="AB73"/>
  <c r="AC73" s="1"/>
  <c r="Z73"/>
  <c r="AA73" s="1"/>
  <c r="AH72"/>
  <c r="AI72" s="1"/>
  <c r="AF72"/>
  <c r="AG72" s="1"/>
  <c r="AD72"/>
  <c r="AE72" s="1"/>
  <c r="AB72"/>
  <c r="AC72" s="1"/>
  <c r="Z72"/>
  <c r="AA72" s="1"/>
  <c r="AH71"/>
  <c r="AI71" s="1"/>
  <c r="AF71"/>
  <c r="AG71" s="1"/>
  <c r="AD71"/>
  <c r="AE71" s="1"/>
  <c r="AB71"/>
  <c r="AC71" s="1"/>
  <c r="Z71"/>
  <c r="AH70"/>
  <c r="AI70" s="1"/>
  <c r="AF70"/>
  <c r="AG70" s="1"/>
  <c r="AD70"/>
  <c r="AE70" s="1"/>
  <c r="AB70"/>
  <c r="AC70" s="1"/>
  <c r="Z70"/>
  <c r="AA70" s="1"/>
  <c r="AH69"/>
  <c r="AI69" s="1"/>
  <c r="AF69"/>
  <c r="AG69" s="1"/>
  <c r="AD69"/>
  <c r="AE69" s="1"/>
  <c r="AB69"/>
  <c r="AC69" s="1"/>
  <c r="Z69"/>
  <c r="AH68"/>
  <c r="AI68" s="1"/>
  <c r="AF68"/>
  <c r="AG68" s="1"/>
  <c r="AD68"/>
  <c r="AE68" s="1"/>
  <c r="AB68"/>
  <c r="AC68" s="1"/>
  <c r="Z68"/>
  <c r="AA68" s="1"/>
  <c r="AH67"/>
  <c r="AI67" s="1"/>
  <c r="AF67"/>
  <c r="AG67" s="1"/>
  <c r="AD67"/>
  <c r="AE67" s="1"/>
  <c r="AB67"/>
  <c r="AC67" s="1"/>
  <c r="Z67"/>
  <c r="AH66"/>
  <c r="AI66" s="1"/>
  <c r="AF66"/>
  <c r="AG66" s="1"/>
  <c r="AD66"/>
  <c r="AE66" s="1"/>
  <c r="AB66"/>
  <c r="AC66" s="1"/>
  <c r="Z66"/>
  <c r="AA66" s="1"/>
  <c r="AH65"/>
  <c r="AI65" s="1"/>
  <c r="AF65"/>
  <c r="AG65" s="1"/>
  <c r="AD65"/>
  <c r="AE65" s="1"/>
  <c r="AB65"/>
  <c r="AC65" s="1"/>
  <c r="Z65"/>
  <c r="AA65" s="1"/>
  <c r="AH64"/>
  <c r="AI64" s="1"/>
  <c r="AF64"/>
  <c r="AG64" s="1"/>
  <c r="AD64"/>
  <c r="AE64" s="1"/>
  <c r="AB64"/>
  <c r="AC64" s="1"/>
  <c r="Z64"/>
  <c r="AA64" s="1"/>
  <c r="AH63"/>
  <c r="AI63" s="1"/>
  <c r="AF63"/>
  <c r="AG63" s="1"/>
  <c r="AD63"/>
  <c r="AE63" s="1"/>
  <c r="AB63"/>
  <c r="AC63" s="1"/>
  <c r="Z63"/>
  <c r="AH62"/>
  <c r="AI62" s="1"/>
  <c r="AF62"/>
  <c r="AG62" s="1"/>
  <c r="AD62"/>
  <c r="AE62" s="1"/>
  <c r="AB62"/>
  <c r="AC62" s="1"/>
  <c r="Z62"/>
  <c r="AA62" s="1"/>
  <c r="AH61"/>
  <c r="AI61" s="1"/>
  <c r="AF61"/>
  <c r="AG61" s="1"/>
  <c r="AD61"/>
  <c r="AE61" s="1"/>
  <c r="AB61"/>
  <c r="AC61" s="1"/>
  <c r="Z61"/>
  <c r="AH60"/>
  <c r="AI60" s="1"/>
  <c r="AF60"/>
  <c r="AG60" s="1"/>
  <c r="AD60"/>
  <c r="AE60" s="1"/>
  <c r="AB60"/>
  <c r="AC60" s="1"/>
  <c r="Z60"/>
  <c r="AA60" s="1"/>
  <c r="AH59"/>
  <c r="AI59" s="1"/>
  <c r="AF59"/>
  <c r="AG59" s="1"/>
  <c r="AD59"/>
  <c r="AE59" s="1"/>
  <c r="AB59"/>
  <c r="AC59" s="1"/>
  <c r="Z59"/>
  <c r="AH58"/>
  <c r="AI58" s="1"/>
  <c r="AF58"/>
  <c r="AG58" s="1"/>
  <c r="AD58"/>
  <c r="AE58" s="1"/>
  <c r="AB58"/>
  <c r="AC58" s="1"/>
  <c r="Z58"/>
  <c r="AA58" s="1"/>
  <c r="AH57"/>
  <c r="AI57" s="1"/>
  <c r="AF57"/>
  <c r="AG57" s="1"/>
  <c r="AD57"/>
  <c r="AE57" s="1"/>
  <c r="AB57"/>
  <c r="AC57" s="1"/>
  <c r="Z57"/>
  <c r="AA57" s="1"/>
  <c r="AH56"/>
  <c r="AI56" s="1"/>
  <c r="AF56"/>
  <c r="AG56" s="1"/>
  <c r="AD56"/>
  <c r="AE56" s="1"/>
  <c r="AB56"/>
  <c r="AC56" s="1"/>
  <c r="Z56"/>
  <c r="AA56" s="1"/>
  <c r="AH55"/>
  <c r="AI55" s="1"/>
  <c r="AF55"/>
  <c r="AG55" s="1"/>
  <c r="AD55"/>
  <c r="AE55" s="1"/>
  <c r="AB55"/>
  <c r="AC55" s="1"/>
  <c r="Z55"/>
  <c r="AH54"/>
  <c r="AI54" s="1"/>
  <c r="AF54"/>
  <c r="AG54" s="1"/>
  <c r="AD54"/>
  <c r="AE54" s="1"/>
  <c r="AB54"/>
  <c r="AC54" s="1"/>
  <c r="Z54"/>
  <c r="AA54" s="1"/>
  <c r="AH53"/>
  <c r="AI53" s="1"/>
  <c r="AF53"/>
  <c r="AG53" s="1"/>
  <c r="AD53"/>
  <c r="AE53" s="1"/>
  <c r="AB53"/>
  <c r="AC53" s="1"/>
  <c r="Z53"/>
  <c r="AH52"/>
  <c r="AI52" s="1"/>
  <c r="AF52"/>
  <c r="AG52" s="1"/>
  <c r="AD52"/>
  <c r="AE52" s="1"/>
  <c r="AB52"/>
  <c r="AC52" s="1"/>
  <c r="Z52"/>
  <c r="AA52" s="1"/>
  <c r="AH51"/>
  <c r="AI51" s="1"/>
  <c r="AF51"/>
  <c r="AG51" s="1"/>
  <c r="AD51"/>
  <c r="AE51" s="1"/>
  <c r="AB51"/>
  <c r="AC51" s="1"/>
  <c r="Z51"/>
  <c r="AH50"/>
  <c r="AI50" s="1"/>
  <c r="AF50"/>
  <c r="AG50" s="1"/>
  <c r="AD50"/>
  <c r="AE50" s="1"/>
  <c r="AB50"/>
  <c r="AC50" s="1"/>
  <c r="Z50"/>
  <c r="AA50" s="1"/>
  <c r="AH49"/>
  <c r="AI49" s="1"/>
  <c r="AF49"/>
  <c r="AG49" s="1"/>
  <c r="AD49"/>
  <c r="AE49" s="1"/>
  <c r="AB49"/>
  <c r="AC49" s="1"/>
  <c r="Z49"/>
  <c r="AA49" s="1"/>
  <c r="AH48"/>
  <c r="AI48" s="1"/>
  <c r="AF48"/>
  <c r="AG48" s="1"/>
  <c r="AD48"/>
  <c r="AE48" s="1"/>
  <c r="AB48"/>
  <c r="AC48" s="1"/>
  <c r="Z48"/>
  <c r="AA48" s="1"/>
  <c r="AH47"/>
  <c r="AI47" s="1"/>
  <c r="AF47"/>
  <c r="AG47" s="1"/>
  <c r="AD47"/>
  <c r="AE47" s="1"/>
  <c r="AB47"/>
  <c r="AC47" s="1"/>
  <c r="Z47"/>
  <c r="AH46"/>
  <c r="AI46" s="1"/>
  <c r="AF46"/>
  <c r="AG46" s="1"/>
  <c r="AD46"/>
  <c r="AE46" s="1"/>
  <c r="AB46"/>
  <c r="AC46" s="1"/>
  <c r="Z46"/>
  <c r="AA46" s="1"/>
  <c r="AH45"/>
  <c r="AI45" s="1"/>
  <c r="AF45"/>
  <c r="AG45" s="1"/>
  <c r="AD45"/>
  <c r="AE45" s="1"/>
  <c r="AB45"/>
  <c r="AC45" s="1"/>
  <c r="Z45"/>
  <c r="AH44"/>
  <c r="AI44" s="1"/>
  <c r="AF44"/>
  <c r="AG44" s="1"/>
  <c r="AD44"/>
  <c r="AE44" s="1"/>
  <c r="AB44"/>
  <c r="AC44" s="1"/>
  <c r="Z44"/>
  <c r="AA44" s="1"/>
  <c r="AH43"/>
  <c r="AI43" s="1"/>
  <c r="AF43"/>
  <c r="AG43" s="1"/>
  <c r="AD43"/>
  <c r="AE43" s="1"/>
  <c r="AB43"/>
  <c r="AC43" s="1"/>
  <c r="Z43"/>
  <c r="AH42"/>
  <c r="AI42" s="1"/>
  <c r="AF42"/>
  <c r="AG42" s="1"/>
  <c r="AD42"/>
  <c r="AE42" s="1"/>
  <c r="AB42"/>
  <c r="AC42" s="1"/>
  <c r="Z42"/>
  <c r="AA42" s="1"/>
  <c r="AH41"/>
  <c r="AI41" s="1"/>
  <c r="AF41"/>
  <c r="AG41" s="1"/>
  <c r="AD41"/>
  <c r="AE41" s="1"/>
  <c r="AB41"/>
  <c r="AC41" s="1"/>
  <c r="Z41"/>
  <c r="AA41" s="1"/>
  <c r="AH40"/>
  <c r="AI40" s="1"/>
  <c r="AF40"/>
  <c r="AG40" s="1"/>
  <c r="AD40"/>
  <c r="AE40" s="1"/>
  <c r="AB40"/>
  <c r="AC40" s="1"/>
  <c r="Z40"/>
  <c r="AA40" s="1"/>
  <c r="AH39"/>
  <c r="AI39" s="1"/>
  <c r="AF39"/>
  <c r="AG39" s="1"/>
  <c r="AD39"/>
  <c r="AE39" s="1"/>
  <c r="AB39"/>
  <c r="AC39" s="1"/>
  <c r="Z39"/>
  <c r="AH38"/>
  <c r="AI38" s="1"/>
  <c r="AF38"/>
  <c r="AG38" s="1"/>
  <c r="AD38"/>
  <c r="AE38" s="1"/>
  <c r="AB38"/>
  <c r="AC38" s="1"/>
  <c r="Z38"/>
  <c r="AA38" s="1"/>
  <c r="AH37"/>
  <c r="AI37" s="1"/>
  <c r="AF37"/>
  <c r="AG37" s="1"/>
  <c r="AD37"/>
  <c r="AE37" s="1"/>
  <c r="AB37"/>
  <c r="AC37" s="1"/>
  <c r="Z37"/>
  <c r="AH36"/>
  <c r="AI36" s="1"/>
  <c r="AF36"/>
  <c r="AG36" s="1"/>
  <c r="AD36"/>
  <c r="AE36" s="1"/>
  <c r="AB36"/>
  <c r="AC36" s="1"/>
  <c r="Z36"/>
  <c r="AA36" s="1"/>
  <c r="AH35"/>
  <c r="AI35" s="1"/>
  <c r="AF35"/>
  <c r="AG35" s="1"/>
  <c r="AD35"/>
  <c r="AE35" s="1"/>
  <c r="AB35"/>
  <c r="AC35" s="1"/>
  <c r="Z35"/>
  <c r="AH34"/>
  <c r="AI34" s="1"/>
  <c r="AF34"/>
  <c r="AG34" s="1"/>
  <c r="AD34"/>
  <c r="AE34" s="1"/>
  <c r="AB34"/>
  <c r="AC34" s="1"/>
  <c r="Z34"/>
  <c r="AA34" s="1"/>
  <c r="AH33"/>
  <c r="AI33" s="1"/>
  <c r="AF33"/>
  <c r="AG33" s="1"/>
  <c r="AD33"/>
  <c r="AE33" s="1"/>
  <c r="AB33"/>
  <c r="AC33" s="1"/>
  <c r="Z33"/>
  <c r="AA33" s="1"/>
  <c r="AH32"/>
  <c r="AI32" s="1"/>
  <c r="AF32"/>
  <c r="AG32" s="1"/>
  <c r="AD32"/>
  <c r="AE32" s="1"/>
  <c r="AB32"/>
  <c r="AC32" s="1"/>
  <c r="Z32"/>
  <c r="AA32" s="1"/>
  <c r="AH31"/>
  <c r="AI31" s="1"/>
  <c r="AF31"/>
  <c r="AG31" s="1"/>
  <c r="AD31"/>
  <c r="AE31" s="1"/>
  <c r="AB31"/>
  <c r="AC31" s="1"/>
  <c r="Z31"/>
  <c r="AH30"/>
  <c r="AI30" s="1"/>
  <c r="AF30"/>
  <c r="AG30" s="1"/>
  <c r="AD30"/>
  <c r="AE30" s="1"/>
  <c r="AB30"/>
  <c r="AC30" s="1"/>
  <c r="Z30"/>
  <c r="AA30" s="1"/>
  <c r="AH29"/>
  <c r="AI29" s="1"/>
  <c r="AF29"/>
  <c r="AG29" s="1"/>
  <c r="AD29"/>
  <c r="AE29" s="1"/>
  <c r="AB29"/>
  <c r="AC29" s="1"/>
  <c r="Z29"/>
  <c r="AH28"/>
  <c r="AI28" s="1"/>
  <c r="AF28"/>
  <c r="AG28" s="1"/>
  <c r="AD28"/>
  <c r="AE28" s="1"/>
  <c r="AB28"/>
  <c r="AC28" s="1"/>
  <c r="Z28"/>
  <c r="AA28" s="1"/>
  <c r="AH27"/>
  <c r="AI27" s="1"/>
  <c r="AF27"/>
  <c r="AG27" s="1"/>
  <c r="AD27"/>
  <c r="AE27" s="1"/>
  <c r="AB27"/>
  <c r="AC27" s="1"/>
  <c r="Z27"/>
  <c r="AH26"/>
  <c r="AI26" s="1"/>
  <c r="AF26"/>
  <c r="AG26" s="1"/>
  <c r="AD26"/>
  <c r="AE26" s="1"/>
  <c r="AB26"/>
  <c r="AC26" s="1"/>
  <c r="Z26"/>
  <c r="AA26" s="1"/>
  <c r="AH25"/>
  <c r="AI25" s="1"/>
  <c r="AF25"/>
  <c r="AG25" s="1"/>
  <c r="AD25"/>
  <c r="AE25" s="1"/>
  <c r="AB25"/>
  <c r="AC25" s="1"/>
  <c r="Z25"/>
  <c r="AA25" s="1"/>
  <c r="AH24"/>
  <c r="AI24" s="1"/>
  <c r="AF24"/>
  <c r="AG24" s="1"/>
  <c r="AD24"/>
  <c r="AE24" s="1"/>
  <c r="AB24"/>
  <c r="AC24" s="1"/>
  <c r="Z24"/>
  <c r="AA24" s="1"/>
  <c r="AH23"/>
  <c r="AI23" s="1"/>
  <c r="AF23"/>
  <c r="AG23" s="1"/>
  <c r="AD23"/>
  <c r="AE23" s="1"/>
  <c r="AB23"/>
  <c r="AC23" s="1"/>
  <c r="Z23"/>
  <c r="AH22"/>
  <c r="AI22" s="1"/>
  <c r="AF22"/>
  <c r="AG22" s="1"/>
  <c r="AD22"/>
  <c r="AE22" s="1"/>
  <c r="AB22"/>
  <c r="AC22" s="1"/>
  <c r="Z22"/>
  <c r="AA22" s="1"/>
  <c r="AH21"/>
  <c r="AI21" s="1"/>
  <c r="AF21"/>
  <c r="AG21" s="1"/>
  <c r="AD21"/>
  <c r="AE21" s="1"/>
  <c r="AB21"/>
  <c r="AC21" s="1"/>
  <c r="Z21"/>
  <c r="AH20"/>
  <c r="AI20" s="1"/>
  <c r="AF20"/>
  <c r="AG20" s="1"/>
  <c r="AD20"/>
  <c r="AE20" s="1"/>
  <c r="AB20"/>
  <c r="AC20" s="1"/>
  <c r="Z20"/>
  <c r="AA20" s="1"/>
  <c r="AH19"/>
  <c r="AI19" s="1"/>
  <c r="AF19"/>
  <c r="AG19" s="1"/>
  <c r="AD19"/>
  <c r="AE19" s="1"/>
  <c r="AB19"/>
  <c r="AC19" s="1"/>
  <c r="Z19"/>
  <c r="AH18"/>
  <c r="AI18" s="1"/>
  <c r="AF18"/>
  <c r="AG18" s="1"/>
  <c r="AD18"/>
  <c r="AE18" s="1"/>
  <c r="AB18"/>
  <c r="AC18" s="1"/>
  <c r="Z18"/>
  <c r="AA18" s="1"/>
  <c r="AH17"/>
  <c r="AI17" s="1"/>
  <c r="AF17"/>
  <c r="AG17" s="1"/>
  <c r="AD17"/>
  <c r="AE17" s="1"/>
  <c r="AB17"/>
  <c r="AC17" s="1"/>
  <c r="Z17"/>
  <c r="AA17" s="1"/>
  <c r="AH16"/>
  <c r="AI16" s="1"/>
  <c r="AF16"/>
  <c r="AG16" s="1"/>
  <c r="AD16"/>
  <c r="AE16" s="1"/>
  <c r="AB16"/>
  <c r="AC16" s="1"/>
  <c r="Z16"/>
  <c r="AA16" s="1"/>
  <c r="AH15"/>
  <c r="AI15" s="1"/>
  <c r="AF15"/>
  <c r="AG15" s="1"/>
  <c r="AD15"/>
  <c r="AE15" s="1"/>
  <c r="AB15"/>
  <c r="AC15" s="1"/>
  <c r="Z15"/>
  <c r="AH14"/>
  <c r="AI14" s="1"/>
  <c r="AF14"/>
  <c r="AG14" s="1"/>
  <c r="AD14"/>
  <c r="AE14" s="1"/>
  <c r="AB14"/>
  <c r="AC14" s="1"/>
  <c r="Z14"/>
  <c r="AA14" s="1"/>
  <c r="AH13"/>
  <c r="AI13" s="1"/>
  <c r="AF13"/>
  <c r="AG13" s="1"/>
  <c r="AD13"/>
  <c r="AE13" s="1"/>
  <c r="AB13"/>
  <c r="AC13" s="1"/>
  <c r="Z13"/>
  <c r="AH12"/>
  <c r="AI12" s="1"/>
  <c r="AF12"/>
  <c r="AG12" s="1"/>
  <c r="AD12"/>
  <c r="AE12" s="1"/>
  <c r="AB12"/>
  <c r="AC12" s="1"/>
  <c r="Z12"/>
  <c r="AA12" s="1"/>
  <c r="AH11"/>
  <c r="AI11" s="1"/>
  <c r="AF11"/>
  <c r="AG11" s="1"/>
  <c r="AD11"/>
  <c r="AE11" s="1"/>
  <c r="AB11"/>
  <c r="AC11" s="1"/>
  <c r="Z11"/>
  <c r="AH10"/>
  <c r="AI10" s="1"/>
  <c r="AF10"/>
  <c r="AG10" s="1"/>
  <c r="AD10"/>
  <c r="AE10" s="1"/>
  <c r="AB10"/>
  <c r="AC10" s="1"/>
  <c r="Z10"/>
  <c r="AA10" s="1"/>
  <c r="AH9"/>
  <c r="AI9" s="1"/>
  <c r="AF9"/>
  <c r="AG9" s="1"/>
  <c r="AD9"/>
  <c r="AE9" s="1"/>
  <c r="AB9"/>
  <c r="AC9" s="1"/>
  <c r="Z9"/>
  <c r="AA9" s="1"/>
  <c r="AH8"/>
  <c r="AI8" s="1"/>
  <c r="AF8"/>
  <c r="AG8" s="1"/>
  <c r="AD8"/>
  <c r="AE8" s="1"/>
  <c r="AB8"/>
  <c r="AC8" s="1"/>
  <c r="Z8"/>
  <c r="AA8" s="1"/>
  <c r="AH7"/>
  <c r="AI7" s="1"/>
  <c r="AF7"/>
  <c r="AG7" s="1"/>
  <c r="AD7"/>
  <c r="AE7" s="1"/>
  <c r="AB7"/>
  <c r="AC7" s="1"/>
  <c r="Z7"/>
  <c r="AH6"/>
  <c r="AI6" s="1"/>
  <c r="AF6"/>
  <c r="AG6" s="1"/>
  <c r="AD6"/>
  <c r="AE6" s="1"/>
  <c r="AB6"/>
  <c r="AC6" s="1"/>
  <c r="Z6"/>
  <c r="AA6" s="1"/>
  <c r="AH5"/>
  <c r="AI5" s="1"/>
  <c r="AF5"/>
  <c r="AG5" s="1"/>
  <c r="AD5"/>
  <c r="AE5" s="1"/>
  <c r="AB5"/>
  <c r="AC5" s="1"/>
  <c r="Z5"/>
  <c r="AH4"/>
  <c r="AI4" s="1"/>
  <c r="AF4"/>
  <c r="AG4" s="1"/>
  <c r="AD4"/>
  <c r="AE4" s="1"/>
  <c r="AB4"/>
  <c r="AC4" s="1"/>
  <c r="Z4"/>
  <c r="AA4" s="1"/>
  <c r="AH3"/>
  <c r="AI3" s="1"/>
  <c r="AF3"/>
  <c r="AG3" s="1"/>
  <c r="AD3"/>
  <c r="AE3" s="1"/>
  <c r="AB3"/>
  <c r="AC3" s="1"/>
  <c r="Z3"/>
  <c r="V3"/>
  <c r="W3" s="1"/>
  <c r="T3"/>
  <c r="U3" s="1"/>
  <c r="R3"/>
  <c r="S3" s="1"/>
  <c r="P3"/>
  <c r="Q3" s="1"/>
  <c r="N3"/>
  <c r="O3" s="1"/>
  <c r="J3"/>
  <c r="K3" s="1"/>
  <c r="H3"/>
  <c r="I3" s="1"/>
  <c r="F3"/>
  <c r="G3" s="1"/>
  <c r="D3"/>
  <c r="E3" s="1"/>
  <c r="B3"/>
  <c r="C3" s="1"/>
  <c r="Z104" i="1"/>
  <c r="Y104"/>
  <c r="X104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C104"/>
  <c r="Z103"/>
  <c r="Z105" s="1"/>
  <c r="Y103"/>
  <c r="Y105" s="1"/>
  <c r="X103"/>
  <c r="X105" s="1"/>
  <c r="W103"/>
  <c r="W105" s="1"/>
  <c r="V103"/>
  <c r="V105" s="1"/>
  <c r="U103"/>
  <c r="U105" s="1"/>
  <c r="T103"/>
  <c r="T105" s="1"/>
  <c r="S103"/>
  <c r="S105" s="1"/>
  <c r="R103"/>
  <c r="R105" s="1"/>
  <c r="Q103"/>
  <c r="Q105" s="1"/>
  <c r="P103"/>
  <c r="P105" s="1"/>
  <c r="O103"/>
  <c r="O105" s="1"/>
  <c r="N103"/>
  <c r="N105" s="1"/>
  <c r="M103"/>
  <c r="M105" s="1"/>
  <c r="L103"/>
  <c r="L105" s="1"/>
  <c r="K103"/>
  <c r="K105" s="1"/>
  <c r="J103"/>
  <c r="J105" s="1"/>
  <c r="I103"/>
  <c r="I105" s="1"/>
  <c r="H103"/>
  <c r="H105" s="1"/>
  <c r="G103"/>
  <c r="G105" s="1"/>
  <c r="F103"/>
  <c r="F105" s="1"/>
  <c r="E103"/>
  <c r="E105" s="1"/>
  <c r="D103"/>
  <c r="D105" s="1"/>
  <c r="C103"/>
  <c r="C105" s="1"/>
  <c r="B105"/>
  <c r="B103"/>
  <c r="B104"/>
  <c r="X13" i="6" l="1"/>
  <c r="AJ99"/>
  <c r="X37"/>
  <c r="L3"/>
  <c r="L4"/>
  <c r="L8"/>
  <c r="L12"/>
  <c r="L16"/>
  <c r="L20"/>
  <c r="L24"/>
  <c r="L28"/>
  <c r="L32"/>
  <c r="L36"/>
  <c r="L40"/>
  <c r="L44"/>
  <c r="L48"/>
  <c r="L52"/>
  <c r="L56"/>
  <c r="L60"/>
  <c r="L64"/>
  <c r="L68"/>
  <c r="L72"/>
  <c r="L76"/>
  <c r="L80"/>
  <c r="L84"/>
  <c r="L88"/>
  <c r="L92"/>
  <c r="L96"/>
  <c r="L100"/>
  <c r="X97"/>
  <c r="AJ83"/>
  <c r="X3"/>
  <c r="L7"/>
  <c r="L11"/>
  <c r="L15"/>
  <c r="L19"/>
  <c r="L23"/>
  <c r="L27"/>
  <c r="L31"/>
  <c r="L35"/>
  <c r="L39"/>
  <c r="L43"/>
  <c r="L47"/>
  <c r="L51"/>
  <c r="L55"/>
  <c r="L59"/>
  <c r="L63"/>
  <c r="L67"/>
  <c r="L71"/>
  <c r="L75"/>
  <c r="L79"/>
  <c r="L83"/>
  <c r="L87"/>
  <c r="L91"/>
  <c r="L95"/>
  <c r="L99"/>
  <c r="L6"/>
  <c r="L10"/>
  <c r="L14"/>
  <c r="L18"/>
  <c r="L22"/>
  <c r="L26"/>
  <c r="L30"/>
  <c r="L34"/>
  <c r="L38"/>
  <c r="L42"/>
  <c r="L46"/>
  <c r="L50"/>
  <c r="L54"/>
  <c r="L58"/>
  <c r="L62"/>
  <c r="L66"/>
  <c r="L70"/>
  <c r="L74"/>
  <c r="L78"/>
  <c r="L82"/>
  <c r="L86"/>
  <c r="L90"/>
  <c r="L94"/>
  <c r="L98"/>
  <c r="L102"/>
  <c r="X101"/>
  <c r="L5"/>
  <c r="L9"/>
  <c r="L13"/>
  <c r="L17"/>
  <c r="L21"/>
  <c r="L25"/>
  <c r="L29"/>
  <c r="L33"/>
  <c r="L37"/>
  <c r="L41"/>
  <c r="L45"/>
  <c r="L49"/>
  <c r="L53"/>
  <c r="L57"/>
  <c r="L61"/>
  <c r="L65"/>
  <c r="L69"/>
  <c r="L73"/>
  <c r="L77"/>
  <c r="L81"/>
  <c r="L85"/>
  <c r="L89"/>
  <c r="L93"/>
  <c r="L97"/>
  <c r="L101"/>
  <c r="X99"/>
  <c r="X94"/>
  <c r="O5"/>
  <c r="X5" s="1"/>
  <c r="X6"/>
  <c r="Q7"/>
  <c r="X7" s="1"/>
  <c r="O9"/>
  <c r="X9" s="1"/>
  <c r="X10"/>
  <c r="Q11"/>
  <c r="X11" s="1"/>
  <c r="O13"/>
  <c r="X14"/>
  <c r="Q15"/>
  <c r="X15" s="1"/>
  <c r="O17"/>
  <c r="X17" s="1"/>
  <c r="X18"/>
  <c r="Q19"/>
  <c r="X19" s="1"/>
  <c r="O21"/>
  <c r="X21" s="1"/>
  <c r="X22"/>
  <c r="Q23"/>
  <c r="X23" s="1"/>
  <c r="O25"/>
  <c r="X25" s="1"/>
  <c r="X26"/>
  <c r="Q27"/>
  <c r="X27" s="1"/>
  <c r="O29"/>
  <c r="X29" s="1"/>
  <c r="X30"/>
  <c r="Q31"/>
  <c r="X31" s="1"/>
  <c r="O33"/>
  <c r="X33" s="1"/>
  <c r="X34"/>
  <c r="Q35"/>
  <c r="X35" s="1"/>
  <c r="O37"/>
  <c r="X38"/>
  <c r="Q39"/>
  <c r="X39" s="1"/>
  <c r="O41"/>
  <c r="X41" s="1"/>
  <c r="X42"/>
  <c r="Q43"/>
  <c r="X43" s="1"/>
  <c r="O45"/>
  <c r="X45" s="1"/>
  <c r="X46"/>
  <c r="Q47"/>
  <c r="X47" s="1"/>
  <c r="O49"/>
  <c r="X49" s="1"/>
  <c r="X50"/>
  <c r="Q51"/>
  <c r="X51" s="1"/>
  <c r="O53"/>
  <c r="X53" s="1"/>
  <c r="X54"/>
  <c r="Q55"/>
  <c r="X55" s="1"/>
  <c r="O57"/>
  <c r="X57" s="1"/>
  <c r="X58"/>
  <c r="Q59"/>
  <c r="X59" s="1"/>
  <c r="O61"/>
  <c r="X61" s="1"/>
  <c r="X62"/>
  <c r="Q63"/>
  <c r="X63" s="1"/>
  <c r="O65"/>
  <c r="X65" s="1"/>
  <c r="X66"/>
  <c r="Q67"/>
  <c r="X67" s="1"/>
  <c r="O69"/>
  <c r="X69" s="1"/>
  <c r="X70"/>
  <c r="Q71"/>
  <c r="X71" s="1"/>
  <c r="O73"/>
  <c r="X73" s="1"/>
  <c r="X74"/>
  <c r="Q75"/>
  <c r="X75" s="1"/>
  <c r="O77"/>
  <c r="X77" s="1"/>
  <c r="X78"/>
  <c r="Q79"/>
  <c r="X79" s="1"/>
  <c r="O81"/>
  <c r="X81" s="1"/>
  <c r="X82"/>
  <c r="Q83"/>
  <c r="X83" s="1"/>
  <c r="O85"/>
  <c r="X85" s="1"/>
  <c r="X86"/>
  <c r="Q87"/>
  <c r="X87" s="1"/>
  <c r="O89"/>
  <c r="X89" s="1"/>
  <c r="X90"/>
  <c r="Q91"/>
  <c r="X91" s="1"/>
  <c r="O93"/>
  <c r="X93" s="1"/>
  <c r="Q95"/>
  <c r="X95" s="1"/>
  <c r="X98"/>
  <c r="X102"/>
  <c r="X4"/>
  <c r="X8"/>
  <c r="X12"/>
  <c r="X16"/>
  <c r="X20"/>
  <c r="X24"/>
  <c r="X28"/>
  <c r="X32"/>
  <c r="X36"/>
  <c r="X40"/>
  <c r="X44"/>
  <c r="X48"/>
  <c r="X52"/>
  <c r="X56"/>
  <c r="X60"/>
  <c r="X64"/>
  <c r="X68"/>
  <c r="X72"/>
  <c r="X76"/>
  <c r="X80"/>
  <c r="X84"/>
  <c r="X88"/>
  <c r="X92"/>
  <c r="X96"/>
  <c r="X100"/>
  <c r="AJ9"/>
  <c r="AJ43"/>
  <c r="AJ63"/>
  <c r="AJ25"/>
  <c r="AJ57"/>
  <c r="AJ17"/>
  <c r="AJ49"/>
  <c r="AJ81"/>
  <c r="AJ89"/>
  <c r="AJ91"/>
  <c r="AJ41"/>
  <c r="AJ73"/>
  <c r="AJ97"/>
  <c r="AJ33"/>
  <c r="AJ65"/>
  <c r="AA11"/>
  <c r="AJ11" s="1"/>
  <c r="AA19"/>
  <c r="AJ19" s="1"/>
  <c r="AA27"/>
  <c r="AJ27" s="1"/>
  <c r="AA35"/>
  <c r="AJ35" s="1"/>
  <c r="AA43"/>
  <c r="AA51"/>
  <c r="AJ51" s="1"/>
  <c r="AA59"/>
  <c r="AJ59" s="1"/>
  <c r="AA67"/>
  <c r="AJ67" s="1"/>
  <c r="AA75"/>
  <c r="AJ75" s="1"/>
  <c r="AA83"/>
  <c r="AA99"/>
  <c r="AJ6"/>
  <c r="AJ10"/>
  <c r="AJ14"/>
  <c r="AJ18"/>
  <c r="AJ22"/>
  <c r="AJ26"/>
  <c r="AJ30"/>
  <c r="AJ34"/>
  <c r="AJ38"/>
  <c r="AJ42"/>
  <c r="AJ46"/>
  <c r="AJ50"/>
  <c r="AJ54"/>
  <c r="AJ58"/>
  <c r="AJ62"/>
  <c r="AJ66"/>
  <c r="AJ70"/>
  <c r="AJ74"/>
  <c r="AJ78"/>
  <c r="AJ82"/>
  <c r="AJ86"/>
  <c r="AJ90"/>
  <c r="AJ94"/>
  <c r="AJ98"/>
  <c r="AJ102"/>
  <c r="AA5"/>
  <c r="AJ5" s="1"/>
  <c r="AA13"/>
  <c r="AJ13" s="1"/>
  <c r="AA21"/>
  <c r="AJ21" s="1"/>
  <c r="AA29"/>
  <c r="AJ29" s="1"/>
  <c r="AA37"/>
  <c r="AJ37" s="1"/>
  <c r="AA45"/>
  <c r="AJ45" s="1"/>
  <c r="AA53"/>
  <c r="AJ53" s="1"/>
  <c r="AA61"/>
  <c r="AJ61" s="1"/>
  <c r="AA69"/>
  <c r="AJ69" s="1"/>
  <c r="AA77"/>
  <c r="AJ77" s="1"/>
  <c r="AA85"/>
  <c r="AJ85" s="1"/>
  <c r="AA93"/>
  <c r="AJ93" s="1"/>
  <c r="AA101"/>
  <c r="AJ101" s="1"/>
  <c r="AA3"/>
  <c r="AJ3" s="1"/>
  <c r="AA7"/>
  <c r="AJ7" s="1"/>
  <c r="AA15"/>
  <c r="AJ15" s="1"/>
  <c r="AA23"/>
  <c r="AJ23" s="1"/>
  <c r="AA31"/>
  <c r="AJ31" s="1"/>
  <c r="AA39"/>
  <c r="AJ39" s="1"/>
  <c r="AA47"/>
  <c r="AJ47" s="1"/>
  <c r="AA55"/>
  <c r="AJ55" s="1"/>
  <c r="AA63"/>
  <c r="AA71"/>
  <c r="AJ71" s="1"/>
  <c r="AA79"/>
  <c r="AJ79" s="1"/>
  <c r="AA87"/>
  <c r="AJ87" s="1"/>
  <c r="AA95"/>
  <c r="AJ95" s="1"/>
  <c r="AJ4"/>
  <c r="AJ8"/>
  <c r="AJ12"/>
  <c r="AJ16"/>
  <c r="AJ20"/>
  <c r="AJ24"/>
  <c r="AJ28"/>
  <c r="AJ32"/>
  <c r="AJ36"/>
  <c r="AJ40"/>
  <c r="AJ44"/>
  <c r="AJ48"/>
  <c r="AJ52"/>
  <c r="AJ56"/>
  <c r="AJ60"/>
  <c r="AJ64"/>
  <c r="AJ68"/>
  <c r="AJ72"/>
  <c r="AJ76"/>
  <c r="AJ80"/>
  <c r="AJ84"/>
  <c r="AJ88"/>
  <c r="AJ92"/>
  <c r="AJ96"/>
  <c r="AJ100"/>
  <c r="J5" i="4"/>
  <c r="K5" s="1"/>
  <c r="H5"/>
  <c r="I5" s="1"/>
  <c r="F5"/>
  <c r="G5" s="1"/>
  <c r="D5"/>
  <c r="E5" s="1"/>
  <c r="B5"/>
  <c r="C5" s="1"/>
  <c r="J76"/>
  <c r="K76" s="1"/>
  <c r="I76"/>
  <c r="H76"/>
  <c r="F76"/>
  <c r="G76" s="1"/>
  <c r="D76"/>
  <c r="E76" s="1"/>
  <c r="B76"/>
  <c r="C76" s="1"/>
  <c r="V79" l="1"/>
  <c r="W79" s="1"/>
  <c r="T79"/>
  <c r="U79" s="1"/>
  <c r="R79"/>
  <c r="S79" s="1"/>
  <c r="P79"/>
  <c r="Q79" s="1"/>
  <c r="N79"/>
  <c r="O79" s="1"/>
  <c r="V95"/>
  <c r="W95" s="1"/>
  <c r="T95"/>
  <c r="U95" s="1"/>
  <c r="R95"/>
  <c r="S95" s="1"/>
  <c r="P95"/>
  <c r="Q95" s="1"/>
  <c r="N95"/>
  <c r="O95" s="1"/>
  <c r="V22"/>
  <c r="W22" s="1"/>
  <c r="T22"/>
  <c r="U22" s="1"/>
  <c r="R22"/>
  <c r="S22" s="1"/>
  <c r="P22"/>
  <c r="Q22" s="1"/>
  <c r="N22"/>
  <c r="O22" s="1"/>
  <c r="V102"/>
  <c r="W102" s="1"/>
  <c r="T102"/>
  <c r="U102" s="1"/>
  <c r="R102"/>
  <c r="S102" s="1"/>
  <c r="P102"/>
  <c r="Q102" s="1"/>
  <c r="N102"/>
  <c r="O102" s="1"/>
  <c r="V72"/>
  <c r="W72" s="1"/>
  <c r="T72"/>
  <c r="U72" s="1"/>
  <c r="R72"/>
  <c r="S72" s="1"/>
  <c r="P72"/>
  <c r="Q72" s="1"/>
  <c r="N72"/>
  <c r="O72" s="1"/>
  <c r="V70"/>
  <c r="W70" s="1"/>
  <c r="T70"/>
  <c r="U70" s="1"/>
  <c r="R70"/>
  <c r="S70" s="1"/>
  <c r="P70"/>
  <c r="Q70" s="1"/>
  <c r="N70"/>
  <c r="O70" s="1"/>
  <c r="V101"/>
  <c r="W101" s="1"/>
  <c r="T101"/>
  <c r="U101" s="1"/>
  <c r="R101"/>
  <c r="S101" s="1"/>
  <c r="P101"/>
  <c r="Q101" s="1"/>
  <c r="N101"/>
  <c r="O101" s="1"/>
  <c r="V77"/>
  <c r="W77" s="1"/>
  <c r="T77"/>
  <c r="U77" s="1"/>
  <c r="R77"/>
  <c r="S77" s="1"/>
  <c r="P77"/>
  <c r="Q77" s="1"/>
  <c r="N77"/>
  <c r="O77" s="1"/>
  <c r="V58"/>
  <c r="W58" s="1"/>
  <c r="T58"/>
  <c r="U58" s="1"/>
  <c r="R58"/>
  <c r="S58" s="1"/>
  <c r="P58"/>
  <c r="Q58" s="1"/>
  <c r="N58"/>
  <c r="O58" s="1"/>
  <c r="V87"/>
  <c r="W87" s="1"/>
  <c r="T87"/>
  <c r="U87" s="1"/>
  <c r="R87"/>
  <c r="S87" s="1"/>
  <c r="P87"/>
  <c r="Q87" s="1"/>
  <c r="N87"/>
  <c r="O87" s="1"/>
  <c r="V82"/>
  <c r="W82" s="1"/>
  <c r="T82"/>
  <c r="U82" s="1"/>
  <c r="R82"/>
  <c r="S82" s="1"/>
  <c r="P82"/>
  <c r="Q82" s="1"/>
  <c r="N82"/>
  <c r="O82" s="1"/>
  <c r="V13"/>
  <c r="W13" s="1"/>
  <c r="T13"/>
  <c r="U13" s="1"/>
  <c r="R13"/>
  <c r="S13" s="1"/>
  <c r="P13"/>
  <c r="Q13" s="1"/>
  <c r="N13"/>
  <c r="O13" s="1"/>
  <c r="V94"/>
  <c r="W94" s="1"/>
  <c r="T94"/>
  <c r="U94" s="1"/>
  <c r="R94"/>
  <c r="S94" s="1"/>
  <c r="P94"/>
  <c r="Q94" s="1"/>
  <c r="N94"/>
  <c r="O94" s="1"/>
  <c r="V83"/>
  <c r="W83" s="1"/>
  <c r="T83"/>
  <c r="U83" s="1"/>
  <c r="R83"/>
  <c r="S83" s="1"/>
  <c r="P83"/>
  <c r="Q83" s="1"/>
  <c r="N83"/>
  <c r="O83" s="1"/>
  <c r="V89"/>
  <c r="W89" s="1"/>
  <c r="T89"/>
  <c r="U89" s="1"/>
  <c r="R89"/>
  <c r="S89" s="1"/>
  <c r="P89"/>
  <c r="Q89" s="1"/>
  <c r="N89"/>
  <c r="O89" s="1"/>
  <c r="V56"/>
  <c r="W56" s="1"/>
  <c r="T56"/>
  <c r="U56" s="1"/>
  <c r="R56"/>
  <c r="S56" s="1"/>
  <c r="P56"/>
  <c r="Q56" s="1"/>
  <c r="N56"/>
  <c r="O56" s="1"/>
  <c r="V48"/>
  <c r="W48" s="1"/>
  <c r="T48"/>
  <c r="U48" s="1"/>
  <c r="R48"/>
  <c r="S48" s="1"/>
  <c r="P48"/>
  <c r="Q48" s="1"/>
  <c r="N48"/>
  <c r="O48" s="1"/>
  <c r="V44"/>
  <c r="W44" s="1"/>
  <c r="T44"/>
  <c r="U44" s="1"/>
  <c r="R44"/>
  <c r="S44" s="1"/>
  <c r="P44"/>
  <c r="Q44" s="1"/>
  <c r="N44"/>
  <c r="O44" s="1"/>
  <c r="V93"/>
  <c r="W93" s="1"/>
  <c r="T93"/>
  <c r="U93" s="1"/>
  <c r="R93"/>
  <c r="S93" s="1"/>
  <c r="P93"/>
  <c r="Q93" s="1"/>
  <c r="N93"/>
  <c r="O93" s="1"/>
  <c r="V100"/>
  <c r="W100" s="1"/>
  <c r="T100"/>
  <c r="U100" s="1"/>
  <c r="R100"/>
  <c r="S100" s="1"/>
  <c r="P100"/>
  <c r="Q100" s="1"/>
  <c r="N100"/>
  <c r="O100" s="1"/>
  <c r="V11"/>
  <c r="W11" s="1"/>
  <c r="T11"/>
  <c r="U11" s="1"/>
  <c r="R11"/>
  <c r="S11" s="1"/>
  <c r="P11"/>
  <c r="Q11" s="1"/>
  <c r="N11"/>
  <c r="O11" s="1"/>
  <c r="V27"/>
  <c r="W27" s="1"/>
  <c r="T27"/>
  <c r="U27" s="1"/>
  <c r="R27"/>
  <c r="S27" s="1"/>
  <c r="P27"/>
  <c r="Q27" s="1"/>
  <c r="N27"/>
  <c r="O27" s="1"/>
  <c r="V49"/>
  <c r="W49" s="1"/>
  <c r="T49"/>
  <c r="U49" s="1"/>
  <c r="R49"/>
  <c r="S49" s="1"/>
  <c r="P49"/>
  <c r="Q49" s="1"/>
  <c r="N49"/>
  <c r="O49" s="1"/>
  <c r="V74"/>
  <c r="W74" s="1"/>
  <c r="T74"/>
  <c r="U74" s="1"/>
  <c r="R74"/>
  <c r="S74" s="1"/>
  <c r="P74"/>
  <c r="Q74" s="1"/>
  <c r="N74"/>
  <c r="O74" s="1"/>
  <c r="V19"/>
  <c r="W19" s="1"/>
  <c r="T19"/>
  <c r="U19" s="1"/>
  <c r="R19"/>
  <c r="S19" s="1"/>
  <c r="P19"/>
  <c r="Q19" s="1"/>
  <c r="N19"/>
  <c r="O19" s="1"/>
  <c r="V73"/>
  <c r="W73" s="1"/>
  <c r="T73"/>
  <c r="U73" s="1"/>
  <c r="R73"/>
  <c r="S73" s="1"/>
  <c r="P73"/>
  <c r="Q73" s="1"/>
  <c r="N73"/>
  <c r="O73" s="1"/>
  <c r="V55"/>
  <c r="W55" s="1"/>
  <c r="T55"/>
  <c r="U55" s="1"/>
  <c r="R55"/>
  <c r="S55" s="1"/>
  <c r="P55"/>
  <c r="Q55" s="1"/>
  <c r="N55"/>
  <c r="O55" s="1"/>
  <c r="V62"/>
  <c r="W62" s="1"/>
  <c r="T62"/>
  <c r="U62" s="1"/>
  <c r="R62"/>
  <c r="S62" s="1"/>
  <c r="P62"/>
  <c r="Q62" s="1"/>
  <c r="N62"/>
  <c r="O62" s="1"/>
  <c r="V3"/>
  <c r="W3" s="1"/>
  <c r="T3"/>
  <c r="U3" s="1"/>
  <c r="R3"/>
  <c r="S3" s="1"/>
  <c r="P3"/>
  <c r="Q3" s="1"/>
  <c r="N3"/>
  <c r="O3" s="1"/>
  <c r="V57"/>
  <c r="W57" s="1"/>
  <c r="T57"/>
  <c r="U57" s="1"/>
  <c r="R57"/>
  <c r="S57" s="1"/>
  <c r="P57"/>
  <c r="Q57" s="1"/>
  <c r="N57"/>
  <c r="O57" s="1"/>
  <c r="V84"/>
  <c r="W84" s="1"/>
  <c r="T84"/>
  <c r="U84" s="1"/>
  <c r="R84"/>
  <c r="S84" s="1"/>
  <c r="P84"/>
  <c r="Q84" s="1"/>
  <c r="N84"/>
  <c r="O84" s="1"/>
  <c r="V18"/>
  <c r="W18" s="1"/>
  <c r="T18"/>
  <c r="U18" s="1"/>
  <c r="R18"/>
  <c r="S18" s="1"/>
  <c r="P18"/>
  <c r="Q18" s="1"/>
  <c r="N18"/>
  <c r="O18" s="1"/>
  <c r="V68"/>
  <c r="W68" s="1"/>
  <c r="T68"/>
  <c r="U68" s="1"/>
  <c r="R68"/>
  <c r="S68" s="1"/>
  <c r="P68"/>
  <c r="Q68" s="1"/>
  <c r="N68"/>
  <c r="O68" s="1"/>
  <c r="V59"/>
  <c r="W59" s="1"/>
  <c r="T59"/>
  <c r="U59" s="1"/>
  <c r="R59"/>
  <c r="S59" s="1"/>
  <c r="P59"/>
  <c r="Q59" s="1"/>
  <c r="N59"/>
  <c r="O59" s="1"/>
  <c r="V4"/>
  <c r="W4" s="1"/>
  <c r="T4"/>
  <c r="U4" s="1"/>
  <c r="R4"/>
  <c r="S4" s="1"/>
  <c r="P4"/>
  <c r="Q4" s="1"/>
  <c r="N4"/>
  <c r="O4" s="1"/>
  <c r="V81"/>
  <c r="W81" s="1"/>
  <c r="T81"/>
  <c r="U81" s="1"/>
  <c r="R81"/>
  <c r="S81" s="1"/>
  <c r="P81"/>
  <c r="Q81" s="1"/>
  <c r="N81"/>
  <c r="O81" s="1"/>
  <c r="V78"/>
  <c r="W78" s="1"/>
  <c r="T78"/>
  <c r="U78" s="1"/>
  <c r="R78"/>
  <c r="S78" s="1"/>
  <c r="P78"/>
  <c r="Q78" s="1"/>
  <c r="N78"/>
  <c r="O78" s="1"/>
  <c r="V88"/>
  <c r="W88" s="1"/>
  <c r="T88"/>
  <c r="U88" s="1"/>
  <c r="R88"/>
  <c r="S88" s="1"/>
  <c r="P88"/>
  <c r="Q88" s="1"/>
  <c r="N88"/>
  <c r="O88" s="1"/>
  <c r="V50"/>
  <c r="W50" s="1"/>
  <c r="T50"/>
  <c r="U50" s="1"/>
  <c r="R50"/>
  <c r="S50" s="1"/>
  <c r="P50"/>
  <c r="Q50" s="1"/>
  <c r="N50"/>
  <c r="O50" s="1"/>
  <c r="V99"/>
  <c r="W99" s="1"/>
  <c r="T99"/>
  <c r="U99" s="1"/>
  <c r="R99"/>
  <c r="S99" s="1"/>
  <c r="P99"/>
  <c r="Q99" s="1"/>
  <c r="N99"/>
  <c r="O99" s="1"/>
  <c r="V47"/>
  <c r="W47" s="1"/>
  <c r="T47"/>
  <c r="U47" s="1"/>
  <c r="R47"/>
  <c r="S47" s="1"/>
  <c r="P47"/>
  <c r="Q47" s="1"/>
  <c r="N47"/>
  <c r="O47" s="1"/>
  <c r="V71"/>
  <c r="W71" s="1"/>
  <c r="T71"/>
  <c r="U71" s="1"/>
  <c r="R71"/>
  <c r="S71" s="1"/>
  <c r="P71"/>
  <c r="Q71" s="1"/>
  <c r="N71"/>
  <c r="O71" s="1"/>
  <c r="V54"/>
  <c r="W54" s="1"/>
  <c r="T54"/>
  <c r="U54" s="1"/>
  <c r="R54"/>
  <c r="S54" s="1"/>
  <c r="P54"/>
  <c r="Q54" s="1"/>
  <c r="N54"/>
  <c r="O54" s="1"/>
  <c r="V96"/>
  <c r="W96" s="1"/>
  <c r="T96"/>
  <c r="U96" s="1"/>
  <c r="R96"/>
  <c r="S96" s="1"/>
  <c r="P96"/>
  <c r="Q96" s="1"/>
  <c r="N96"/>
  <c r="O96" s="1"/>
  <c r="V21"/>
  <c r="W21" s="1"/>
  <c r="T21"/>
  <c r="U21" s="1"/>
  <c r="R21"/>
  <c r="S21" s="1"/>
  <c r="P21"/>
  <c r="Q21" s="1"/>
  <c r="N21"/>
  <c r="O21" s="1"/>
  <c r="V61"/>
  <c r="W61" s="1"/>
  <c r="T61"/>
  <c r="U61" s="1"/>
  <c r="R61"/>
  <c r="S61" s="1"/>
  <c r="P61"/>
  <c r="Q61" s="1"/>
  <c r="N61"/>
  <c r="O61" s="1"/>
  <c r="V45"/>
  <c r="W45" s="1"/>
  <c r="T45"/>
  <c r="U45" s="1"/>
  <c r="R45"/>
  <c r="S45" s="1"/>
  <c r="P45"/>
  <c r="Q45" s="1"/>
  <c r="N45"/>
  <c r="O45" s="1"/>
  <c r="V80"/>
  <c r="W80" s="1"/>
  <c r="T80"/>
  <c r="U80" s="1"/>
  <c r="R80"/>
  <c r="S80" s="1"/>
  <c r="P80"/>
  <c r="Q80" s="1"/>
  <c r="N80"/>
  <c r="O80" s="1"/>
  <c r="V17"/>
  <c r="W17" s="1"/>
  <c r="T17"/>
  <c r="U17" s="1"/>
  <c r="R17"/>
  <c r="S17" s="1"/>
  <c r="P17"/>
  <c r="Q17" s="1"/>
  <c r="N17"/>
  <c r="O17" s="1"/>
  <c r="V91"/>
  <c r="W91" s="1"/>
  <c r="T91"/>
  <c r="U91" s="1"/>
  <c r="R91"/>
  <c r="S91" s="1"/>
  <c r="P91"/>
  <c r="Q91" s="1"/>
  <c r="N91"/>
  <c r="O91" s="1"/>
  <c r="V39"/>
  <c r="W39" s="1"/>
  <c r="T39"/>
  <c r="U39" s="1"/>
  <c r="R39"/>
  <c r="S39" s="1"/>
  <c r="P39"/>
  <c r="Q39" s="1"/>
  <c r="N39"/>
  <c r="O39" s="1"/>
  <c r="V33"/>
  <c r="W33" s="1"/>
  <c r="T33"/>
  <c r="U33" s="1"/>
  <c r="R33"/>
  <c r="S33" s="1"/>
  <c r="P33"/>
  <c r="Q33" s="1"/>
  <c r="N33"/>
  <c r="O33" s="1"/>
  <c r="V86"/>
  <c r="W86" s="1"/>
  <c r="T86"/>
  <c r="U86" s="1"/>
  <c r="R86"/>
  <c r="S86" s="1"/>
  <c r="P86"/>
  <c r="Q86" s="1"/>
  <c r="N86"/>
  <c r="O86" s="1"/>
  <c r="V52"/>
  <c r="W52" s="1"/>
  <c r="T52"/>
  <c r="U52" s="1"/>
  <c r="R52"/>
  <c r="S52" s="1"/>
  <c r="P52"/>
  <c r="Q52" s="1"/>
  <c r="N52"/>
  <c r="O52" s="1"/>
  <c r="V43"/>
  <c r="W43" s="1"/>
  <c r="T43"/>
  <c r="U43" s="1"/>
  <c r="R43"/>
  <c r="S43" s="1"/>
  <c r="P43"/>
  <c r="Q43" s="1"/>
  <c r="N43"/>
  <c r="O43" s="1"/>
  <c r="V69"/>
  <c r="W69" s="1"/>
  <c r="T69"/>
  <c r="U69" s="1"/>
  <c r="R69"/>
  <c r="S69" s="1"/>
  <c r="P69"/>
  <c r="Q69" s="1"/>
  <c r="N69"/>
  <c r="O69" s="1"/>
  <c r="V97"/>
  <c r="W97" s="1"/>
  <c r="T97"/>
  <c r="U97" s="1"/>
  <c r="R97"/>
  <c r="S97" s="1"/>
  <c r="P97"/>
  <c r="Q97" s="1"/>
  <c r="N97"/>
  <c r="O97" s="1"/>
  <c r="V65"/>
  <c r="W65" s="1"/>
  <c r="T65"/>
  <c r="U65" s="1"/>
  <c r="R65"/>
  <c r="S65" s="1"/>
  <c r="P65"/>
  <c r="Q65" s="1"/>
  <c r="N65"/>
  <c r="O65" s="1"/>
  <c r="V23"/>
  <c r="W23" s="1"/>
  <c r="T23"/>
  <c r="U23" s="1"/>
  <c r="R23"/>
  <c r="S23" s="1"/>
  <c r="P23"/>
  <c r="Q23" s="1"/>
  <c r="N23"/>
  <c r="O23" s="1"/>
  <c r="V98"/>
  <c r="W98" s="1"/>
  <c r="T98"/>
  <c r="U98" s="1"/>
  <c r="R98"/>
  <c r="S98" s="1"/>
  <c r="P98"/>
  <c r="Q98" s="1"/>
  <c r="N98"/>
  <c r="O98" s="1"/>
  <c r="V35"/>
  <c r="W35" s="1"/>
  <c r="T35"/>
  <c r="U35" s="1"/>
  <c r="R35"/>
  <c r="S35" s="1"/>
  <c r="P35"/>
  <c r="Q35" s="1"/>
  <c r="N35"/>
  <c r="O35" s="1"/>
  <c r="V41"/>
  <c r="W41" s="1"/>
  <c r="T41"/>
  <c r="U41" s="1"/>
  <c r="R41"/>
  <c r="S41" s="1"/>
  <c r="P41"/>
  <c r="Q41" s="1"/>
  <c r="N41"/>
  <c r="O41" s="1"/>
  <c r="V90"/>
  <c r="W90" s="1"/>
  <c r="T90"/>
  <c r="U90" s="1"/>
  <c r="R90"/>
  <c r="S90" s="1"/>
  <c r="P90"/>
  <c r="Q90" s="1"/>
  <c r="N90"/>
  <c r="O90" s="1"/>
  <c r="V16"/>
  <c r="W16" s="1"/>
  <c r="T16"/>
  <c r="U16" s="1"/>
  <c r="R16"/>
  <c r="S16" s="1"/>
  <c r="P16"/>
  <c r="Q16" s="1"/>
  <c r="N16"/>
  <c r="O16" s="1"/>
  <c r="V29"/>
  <c r="W29" s="1"/>
  <c r="T29"/>
  <c r="U29" s="1"/>
  <c r="R29"/>
  <c r="S29" s="1"/>
  <c r="P29"/>
  <c r="Q29" s="1"/>
  <c r="N29"/>
  <c r="O29" s="1"/>
  <c r="V64"/>
  <c r="W64" s="1"/>
  <c r="T64"/>
  <c r="U64" s="1"/>
  <c r="R64"/>
  <c r="S64" s="1"/>
  <c r="P64"/>
  <c r="Q64" s="1"/>
  <c r="N64"/>
  <c r="O64" s="1"/>
  <c r="V28"/>
  <c r="W28" s="1"/>
  <c r="T28"/>
  <c r="U28" s="1"/>
  <c r="R28"/>
  <c r="S28" s="1"/>
  <c r="P28"/>
  <c r="Q28" s="1"/>
  <c r="N28"/>
  <c r="O28" s="1"/>
  <c r="V42"/>
  <c r="W42" s="1"/>
  <c r="T42"/>
  <c r="U42" s="1"/>
  <c r="R42"/>
  <c r="S42" s="1"/>
  <c r="P42"/>
  <c r="Q42" s="1"/>
  <c r="N42"/>
  <c r="O42" s="1"/>
  <c r="V53"/>
  <c r="W53" s="1"/>
  <c r="T53"/>
  <c r="U53" s="1"/>
  <c r="R53"/>
  <c r="S53" s="1"/>
  <c r="P53"/>
  <c r="Q53" s="1"/>
  <c r="N53"/>
  <c r="O53" s="1"/>
  <c r="V37"/>
  <c r="W37" s="1"/>
  <c r="T37"/>
  <c r="U37" s="1"/>
  <c r="R37"/>
  <c r="S37" s="1"/>
  <c r="P37"/>
  <c r="Q37" s="1"/>
  <c r="N37"/>
  <c r="O37" s="1"/>
  <c r="V85"/>
  <c r="W85" s="1"/>
  <c r="T85"/>
  <c r="U85" s="1"/>
  <c r="R85"/>
  <c r="S85" s="1"/>
  <c r="P85"/>
  <c r="Q85" s="1"/>
  <c r="N85"/>
  <c r="O85" s="1"/>
  <c r="V75"/>
  <c r="W75" s="1"/>
  <c r="T75"/>
  <c r="U75" s="1"/>
  <c r="R75"/>
  <c r="S75" s="1"/>
  <c r="P75"/>
  <c r="Q75" s="1"/>
  <c r="N75"/>
  <c r="O75" s="1"/>
  <c r="V20"/>
  <c r="W20" s="1"/>
  <c r="T20"/>
  <c r="U20" s="1"/>
  <c r="R20"/>
  <c r="S20" s="1"/>
  <c r="P20"/>
  <c r="Q20" s="1"/>
  <c r="N20"/>
  <c r="O20" s="1"/>
  <c r="V46"/>
  <c r="W46" s="1"/>
  <c r="T46"/>
  <c r="U46" s="1"/>
  <c r="R46"/>
  <c r="S46" s="1"/>
  <c r="P46"/>
  <c r="Q46" s="1"/>
  <c r="N46"/>
  <c r="O46" s="1"/>
  <c r="V66"/>
  <c r="W66" s="1"/>
  <c r="T66"/>
  <c r="U66" s="1"/>
  <c r="R66"/>
  <c r="S66" s="1"/>
  <c r="P66"/>
  <c r="Q66" s="1"/>
  <c r="N66"/>
  <c r="O66" s="1"/>
  <c r="V24"/>
  <c r="W24" s="1"/>
  <c r="T24"/>
  <c r="U24" s="1"/>
  <c r="R24"/>
  <c r="S24" s="1"/>
  <c r="P24"/>
  <c r="Q24" s="1"/>
  <c r="N24"/>
  <c r="O24" s="1"/>
  <c r="V26"/>
  <c r="W26" s="1"/>
  <c r="T26"/>
  <c r="U26" s="1"/>
  <c r="R26"/>
  <c r="S26" s="1"/>
  <c r="P26"/>
  <c r="Q26" s="1"/>
  <c r="N26"/>
  <c r="O26" s="1"/>
  <c r="V60"/>
  <c r="W60" s="1"/>
  <c r="T60"/>
  <c r="U60" s="1"/>
  <c r="R60"/>
  <c r="S60" s="1"/>
  <c r="P60"/>
  <c r="Q60" s="1"/>
  <c r="N60"/>
  <c r="O60" s="1"/>
  <c r="V25"/>
  <c r="W25" s="1"/>
  <c r="T25"/>
  <c r="U25" s="1"/>
  <c r="R25"/>
  <c r="S25" s="1"/>
  <c r="P25"/>
  <c r="Q25" s="1"/>
  <c r="N25"/>
  <c r="O25" s="1"/>
  <c r="V92"/>
  <c r="W92" s="1"/>
  <c r="T92"/>
  <c r="U92" s="1"/>
  <c r="R92"/>
  <c r="S92" s="1"/>
  <c r="P92"/>
  <c r="Q92" s="1"/>
  <c r="N92"/>
  <c r="O92" s="1"/>
  <c r="V31"/>
  <c r="W31" s="1"/>
  <c r="T31"/>
  <c r="U31" s="1"/>
  <c r="R31"/>
  <c r="S31" s="1"/>
  <c r="P31"/>
  <c r="Q31" s="1"/>
  <c r="N31"/>
  <c r="O31" s="1"/>
  <c r="V51"/>
  <c r="W51" s="1"/>
  <c r="T51"/>
  <c r="U51" s="1"/>
  <c r="R51"/>
  <c r="S51" s="1"/>
  <c r="P51"/>
  <c r="Q51" s="1"/>
  <c r="N51"/>
  <c r="O51" s="1"/>
  <c r="V12"/>
  <c r="W12" s="1"/>
  <c r="T12"/>
  <c r="U12" s="1"/>
  <c r="R12"/>
  <c r="S12" s="1"/>
  <c r="P12"/>
  <c r="Q12" s="1"/>
  <c r="N12"/>
  <c r="O12" s="1"/>
  <c r="V7"/>
  <c r="W7" s="1"/>
  <c r="T7"/>
  <c r="U7" s="1"/>
  <c r="R7"/>
  <c r="S7" s="1"/>
  <c r="P7"/>
  <c r="Q7" s="1"/>
  <c r="N7"/>
  <c r="O7" s="1"/>
  <c r="V30"/>
  <c r="W30" s="1"/>
  <c r="T30"/>
  <c r="U30" s="1"/>
  <c r="R30"/>
  <c r="S30" s="1"/>
  <c r="P30"/>
  <c r="Q30" s="1"/>
  <c r="N30"/>
  <c r="O30" s="1"/>
  <c r="V63"/>
  <c r="W63" s="1"/>
  <c r="T63"/>
  <c r="U63" s="1"/>
  <c r="R63"/>
  <c r="S63" s="1"/>
  <c r="P63"/>
  <c r="Q63" s="1"/>
  <c r="N63"/>
  <c r="O63" s="1"/>
  <c r="V67"/>
  <c r="W67" s="1"/>
  <c r="T67"/>
  <c r="U67" s="1"/>
  <c r="R67"/>
  <c r="S67" s="1"/>
  <c r="P67"/>
  <c r="Q67" s="1"/>
  <c r="N67"/>
  <c r="O67" s="1"/>
  <c r="V40"/>
  <c r="W40" s="1"/>
  <c r="T40"/>
  <c r="U40" s="1"/>
  <c r="R40"/>
  <c r="S40" s="1"/>
  <c r="P40"/>
  <c r="Q40" s="1"/>
  <c r="N40"/>
  <c r="O40" s="1"/>
  <c r="V15"/>
  <c r="W15" s="1"/>
  <c r="T15"/>
  <c r="U15" s="1"/>
  <c r="R15"/>
  <c r="S15" s="1"/>
  <c r="P15"/>
  <c r="Q15" s="1"/>
  <c r="N15"/>
  <c r="O15" s="1"/>
  <c r="V38"/>
  <c r="W38" s="1"/>
  <c r="T38"/>
  <c r="U38" s="1"/>
  <c r="R38"/>
  <c r="S38" s="1"/>
  <c r="P38"/>
  <c r="Q38" s="1"/>
  <c r="N38"/>
  <c r="O38" s="1"/>
  <c r="V14"/>
  <c r="W14" s="1"/>
  <c r="T14"/>
  <c r="U14" s="1"/>
  <c r="R14"/>
  <c r="S14" s="1"/>
  <c r="P14"/>
  <c r="Q14" s="1"/>
  <c r="N14"/>
  <c r="O14" s="1"/>
  <c r="V10"/>
  <c r="W10" s="1"/>
  <c r="T10"/>
  <c r="U10" s="1"/>
  <c r="R10"/>
  <c r="S10" s="1"/>
  <c r="P10"/>
  <c r="Q10" s="1"/>
  <c r="N10"/>
  <c r="O10" s="1"/>
  <c r="V9"/>
  <c r="W9" s="1"/>
  <c r="T9"/>
  <c r="U9" s="1"/>
  <c r="R9"/>
  <c r="S9" s="1"/>
  <c r="P9"/>
  <c r="Q9" s="1"/>
  <c r="N9"/>
  <c r="O9" s="1"/>
  <c r="V8"/>
  <c r="W8" s="1"/>
  <c r="T8"/>
  <c r="U8" s="1"/>
  <c r="R8"/>
  <c r="S8" s="1"/>
  <c r="P8"/>
  <c r="Q8" s="1"/>
  <c r="N8"/>
  <c r="O8" s="1"/>
  <c r="V34"/>
  <c r="W34" s="1"/>
  <c r="T34"/>
  <c r="U34" s="1"/>
  <c r="R34"/>
  <c r="S34" s="1"/>
  <c r="P34"/>
  <c r="Q34" s="1"/>
  <c r="N34"/>
  <c r="O34" s="1"/>
  <c r="V36"/>
  <c r="W36" s="1"/>
  <c r="T36"/>
  <c r="U36" s="1"/>
  <c r="R36"/>
  <c r="S36" s="1"/>
  <c r="P36"/>
  <c r="Q36" s="1"/>
  <c r="N36"/>
  <c r="O36" s="1"/>
  <c r="V32"/>
  <c r="W32" s="1"/>
  <c r="T32"/>
  <c r="U32" s="1"/>
  <c r="R32"/>
  <c r="S32" s="1"/>
  <c r="P32"/>
  <c r="Q32" s="1"/>
  <c r="N32"/>
  <c r="O32" s="1"/>
  <c r="V6"/>
  <c r="W6" s="1"/>
  <c r="T6"/>
  <c r="U6" s="1"/>
  <c r="R6"/>
  <c r="S6" s="1"/>
  <c r="P6"/>
  <c r="Q6" s="1"/>
  <c r="N6"/>
  <c r="O6" s="1"/>
  <c r="V5"/>
  <c r="W5" s="1"/>
  <c r="T5"/>
  <c r="U5" s="1"/>
  <c r="R5"/>
  <c r="S5" s="1"/>
  <c r="P5"/>
  <c r="Q5" s="1"/>
  <c r="N5"/>
  <c r="O5" s="1"/>
  <c r="V76"/>
  <c r="W76" s="1"/>
  <c r="T76"/>
  <c r="U76" s="1"/>
  <c r="R76"/>
  <c r="S76" s="1"/>
  <c r="P76"/>
  <c r="Q76" s="1"/>
  <c r="N76"/>
  <c r="O76" s="1"/>
  <c r="J102"/>
  <c r="J101"/>
  <c r="K101" s="1"/>
  <c r="J100"/>
  <c r="K100" s="1"/>
  <c r="J99"/>
  <c r="K99" s="1"/>
  <c r="J98"/>
  <c r="K98" s="1"/>
  <c r="J97"/>
  <c r="K97" s="1"/>
  <c r="J95"/>
  <c r="K95" s="1"/>
  <c r="J96"/>
  <c r="K96" s="1"/>
  <c r="J94"/>
  <c r="K94" s="1"/>
  <c r="J93"/>
  <c r="K93" s="1"/>
  <c r="J92"/>
  <c r="K92" s="1"/>
  <c r="J91"/>
  <c r="K91" s="1"/>
  <c r="J90"/>
  <c r="K90" s="1"/>
  <c r="J89"/>
  <c r="K89" s="1"/>
  <c r="J88"/>
  <c r="K88" s="1"/>
  <c r="J87"/>
  <c r="K87" s="1"/>
  <c r="J86"/>
  <c r="K86" s="1"/>
  <c r="J83"/>
  <c r="K83" s="1"/>
  <c r="J84"/>
  <c r="K84" s="1"/>
  <c r="J85"/>
  <c r="K85" s="1"/>
  <c r="J82"/>
  <c r="K82" s="1"/>
  <c r="J81"/>
  <c r="K81" s="1"/>
  <c r="J79"/>
  <c r="K79" s="1"/>
  <c r="J77"/>
  <c r="K77" s="1"/>
  <c r="J78"/>
  <c r="K78" s="1"/>
  <c r="J80"/>
  <c r="K80" s="1"/>
  <c r="J75"/>
  <c r="K75" s="1"/>
  <c r="J74"/>
  <c r="K74" s="1"/>
  <c r="J73"/>
  <c r="K73" s="1"/>
  <c r="J72"/>
  <c r="K72" s="1"/>
  <c r="J71"/>
  <c r="K71" s="1"/>
  <c r="J70"/>
  <c r="K70" s="1"/>
  <c r="J69"/>
  <c r="K69" s="1"/>
  <c r="J68"/>
  <c r="K68" s="1"/>
  <c r="J67"/>
  <c r="K67" s="1"/>
  <c r="J66"/>
  <c r="K66" s="1"/>
  <c r="J65"/>
  <c r="K65" s="1"/>
  <c r="J62"/>
  <c r="K62" s="1"/>
  <c r="J61"/>
  <c r="K61" s="1"/>
  <c r="J64"/>
  <c r="K64" s="1"/>
  <c r="J63"/>
  <c r="K63" s="1"/>
  <c r="J60"/>
  <c r="K60" s="1"/>
  <c r="J59"/>
  <c r="K59" s="1"/>
  <c r="J58"/>
  <c r="K58" s="1"/>
  <c r="J57"/>
  <c r="K57" s="1"/>
  <c r="J56"/>
  <c r="K56" s="1"/>
  <c r="J55"/>
  <c r="K55" s="1"/>
  <c r="J54"/>
  <c r="K54" s="1"/>
  <c r="J53"/>
  <c r="K53" s="1"/>
  <c r="J52"/>
  <c r="K52" s="1"/>
  <c r="J50"/>
  <c r="K50" s="1"/>
  <c r="J51"/>
  <c r="K51" s="1"/>
  <c r="J49"/>
  <c r="K49" s="1"/>
  <c r="J48"/>
  <c r="K48" s="1"/>
  <c r="J47"/>
  <c r="K47" s="1"/>
  <c r="J46"/>
  <c r="K46" s="1"/>
  <c r="J45"/>
  <c r="K45" s="1"/>
  <c r="J44"/>
  <c r="K44" s="1"/>
  <c r="J43"/>
  <c r="K43" s="1"/>
  <c r="J42"/>
  <c r="K42" s="1"/>
  <c r="J41"/>
  <c r="K41" s="1"/>
  <c r="J40"/>
  <c r="K40" s="1"/>
  <c r="J39"/>
  <c r="J33"/>
  <c r="K33" s="1"/>
  <c r="J35"/>
  <c r="K35" s="1"/>
  <c r="J37"/>
  <c r="K37" s="1"/>
  <c r="J38"/>
  <c r="K38" s="1"/>
  <c r="J34"/>
  <c r="K34" s="1"/>
  <c r="J36"/>
  <c r="K36" s="1"/>
  <c r="J32"/>
  <c r="K32" s="1"/>
  <c r="J31"/>
  <c r="K31" s="1"/>
  <c r="J30"/>
  <c r="K30" s="1"/>
  <c r="J29"/>
  <c r="K29" s="1"/>
  <c r="J28"/>
  <c r="K28" s="1"/>
  <c r="J27"/>
  <c r="K27" s="1"/>
  <c r="J26"/>
  <c r="K26" s="1"/>
  <c r="J25"/>
  <c r="K25" s="1"/>
  <c r="J24"/>
  <c r="K24" s="1"/>
  <c r="J23"/>
  <c r="K23" s="1"/>
  <c r="J22"/>
  <c r="K22" s="1"/>
  <c r="J21"/>
  <c r="K21" s="1"/>
  <c r="J20"/>
  <c r="K20" s="1"/>
  <c r="J19"/>
  <c r="J18"/>
  <c r="K18" s="1"/>
  <c r="J17"/>
  <c r="K17" s="1"/>
  <c r="J16"/>
  <c r="K16" s="1"/>
  <c r="J15"/>
  <c r="K15" s="1"/>
  <c r="J14"/>
  <c r="K14" s="1"/>
  <c r="J13"/>
  <c r="K13" s="1"/>
  <c r="J12"/>
  <c r="K12" s="1"/>
  <c r="J11"/>
  <c r="K11" s="1"/>
  <c r="J10"/>
  <c r="K10" s="1"/>
  <c r="J9"/>
  <c r="K9" s="1"/>
  <c r="J8"/>
  <c r="K8" s="1"/>
  <c r="J7"/>
  <c r="K7" s="1"/>
  <c r="J6"/>
  <c r="K6" s="1"/>
  <c r="J4"/>
  <c r="K4" s="1"/>
  <c r="J3"/>
  <c r="K3" s="1"/>
  <c r="K102"/>
  <c r="H102"/>
  <c r="I102" s="1"/>
  <c r="F102"/>
  <c r="G102" s="1"/>
  <c r="D102"/>
  <c r="E102" s="1"/>
  <c r="B102"/>
  <c r="C102" s="1"/>
  <c r="H101"/>
  <c r="I101" s="1"/>
  <c r="F101"/>
  <c r="G101" s="1"/>
  <c r="D101"/>
  <c r="E101" s="1"/>
  <c r="B101"/>
  <c r="C101" s="1"/>
  <c r="H100"/>
  <c r="I100" s="1"/>
  <c r="F100"/>
  <c r="G100" s="1"/>
  <c r="D100"/>
  <c r="E100" s="1"/>
  <c r="B100"/>
  <c r="C100" s="1"/>
  <c r="H99"/>
  <c r="I99" s="1"/>
  <c r="F99"/>
  <c r="G99" s="1"/>
  <c r="D99"/>
  <c r="E99" s="1"/>
  <c r="B99"/>
  <c r="C99" s="1"/>
  <c r="H98"/>
  <c r="I98" s="1"/>
  <c r="F98"/>
  <c r="G98" s="1"/>
  <c r="D98"/>
  <c r="E98" s="1"/>
  <c r="B98"/>
  <c r="C98" s="1"/>
  <c r="H97"/>
  <c r="I97" s="1"/>
  <c r="F97"/>
  <c r="G97" s="1"/>
  <c r="D97"/>
  <c r="E97" s="1"/>
  <c r="B97"/>
  <c r="C97" s="1"/>
  <c r="H95"/>
  <c r="I95" s="1"/>
  <c r="F95"/>
  <c r="G95" s="1"/>
  <c r="D95"/>
  <c r="E95" s="1"/>
  <c r="B95"/>
  <c r="C95" s="1"/>
  <c r="H96"/>
  <c r="I96" s="1"/>
  <c r="F96"/>
  <c r="G96" s="1"/>
  <c r="D96"/>
  <c r="E96" s="1"/>
  <c r="B96"/>
  <c r="C96" s="1"/>
  <c r="H94"/>
  <c r="I94" s="1"/>
  <c r="F94"/>
  <c r="G94" s="1"/>
  <c r="D94"/>
  <c r="E94" s="1"/>
  <c r="B94"/>
  <c r="C94" s="1"/>
  <c r="H93"/>
  <c r="I93" s="1"/>
  <c r="F93"/>
  <c r="G93" s="1"/>
  <c r="D93"/>
  <c r="E93" s="1"/>
  <c r="B93"/>
  <c r="C93" s="1"/>
  <c r="H92"/>
  <c r="I92" s="1"/>
  <c r="F92"/>
  <c r="G92" s="1"/>
  <c r="D92"/>
  <c r="E92" s="1"/>
  <c r="B92"/>
  <c r="C92" s="1"/>
  <c r="H91"/>
  <c r="I91" s="1"/>
  <c r="F91"/>
  <c r="G91" s="1"/>
  <c r="D91"/>
  <c r="E91" s="1"/>
  <c r="B91"/>
  <c r="C91" s="1"/>
  <c r="H90"/>
  <c r="I90" s="1"/>
  <c r="F90"/>
  <c r="G90" s="1"/>
  <c r="D90"/>
  <c r="E90" s="1"/>
  <c r="B90"/>
  <c r="C90" s="1"/>
  <c r="H89"/>
  <c r="I89" s="1"/>
  <c r="F89"/>
  <c r="G89" s="1"/>
  <c r="D89"/>
  <c r="E89" s="1"/>
  <c r="B89"/>
  <c r="C89" s="1"/>
  <c r="H88"/>
  <c r="I88" s="1"/>
  <c r="F88"/>
  <c r="G88" s="1"/>
  <c r="D88"/>
  <c r="E88" s="1"/>
  <c r="B88"/>
  <c r="C88" s="1"/>
  <c r="H87"/>
  <c r="I87" s="1"/>
  <c r="F87"/>
  <c r="G87" s="1"/>
  <c r="D87"/>
  <c r="E87" s="1"/>
  <c r="B87"/>
  <c r="C87" s="1"/>
  <c r="H86"/>
  <c r="I86" s="1"/>
  <c r="F86"/>
  <c r="G86" s="1"/>
  <c r="D86"/>
  <c r="E86" s="1"/>
  <c r="B86"/>
  <c r="C86" s="1"/>
  <c r="H83"/>
  <c r="I83" s="1"/>
  <c r="F83"/>
  <c r="G83" s="1"/>
  <c r="D83"/>
  <c r="E83" s="1"/>
  <c r="B83"/>
  <c r="C83" s="1"/>
  <c r="H84"/>
  <c r="I84" s="1"/>
  <c r="F84"/>
  <c r="G84" s="1"/>
  <c r="D84"/>
  <c r="E84" s="1"/>
  <c r="B84"/>
  <c r="C84" s="1"/>
  <c r="H85"/>
  <c r="I85" s="1"/>
  <c r="F85"/>
  <c r="G85" s="1"/>
  <c r="D85"/>
  <c r="E85" s="1"/>
  <c r="B85"/>
  <c r="C85" s="1"/>
  <c r="H82"/>
  <c r="I82" s="1"/>
  <c r="F82"/>
  <c r="G82" s="1"/>
  <c r="D82"/>
  <c r="E82" s="1"/>
  <c r="B82"/>
  <c r="C82" s="1"/>
  <c r="H81"/>
  <c r="I81" s="1"/>
  <c r="F81"/>
  <c r="G81" s="1"/>
  <c r="D81"/>
  <c r="E81" s="1"/>
  <c r="B81"/>
  <c r="C81" s="1"/>
  <c r="H79"/>
  <c r="I79" s="1"/>
  <c r="F79"/>
  <c r="G79" s="1"/>
  <c r="D79"/>
  <c r="E79" s="1"/>
  <c r="B79"/>
  <c r="C79" s="1"/>
  <c r="H77"/>
  <c r="I77" s="1"/>
  <c r="F77"/>
  <c r="G77" s="1"/>
  <c r="D77"/>
  <c r="E77" s="1"/>
  <c r="B77"/>
  <c r="C77" s="1"/>
  <c r="H78"/>
  <c r="I78" s="1"/>
  <c r="F78"/>
  <c r="G78" s="1"/>
  <c r="D78"/>
  <c r="E78" s="1"/>
  <c r="B78"/>
  <c r="C78" s="1"/>
  <c r="H80"/>
  <c r="I80" s="1"/>
  <c r="F80"/>
  <c r="G80" s="1"/>
  <c r="D80"/>
  <c r="E80" s="1"/>
  <c r="B80"/>
  <c r="C80" s="1"/>
  <c r="H75"/>
  <c r="I75" s="1"/>
  <c r="F75"/>
  <c r="G75" s="1"/>
  <c r="D75"/>
  <c r="E75" s="1"/>
  <c r="B75"/>
  <c r="C75" s="1"/>
  <c r="H74"/>
  <c r="I74" s="1"/>
  <c r="F74"/>
  <c r="G74" s="1"/>
  <c r="D74"/>
  <c r="E74" s="1"/>
  <c r="B74"/>
  <c r="C74" s="1"/>
  <c r="H73"/>
  <c r="I73" s="1"/>
  <c r="F73"/>
  <c r="G73" s="1"/>
  <c r="D73"/>
  <c r="E73" s="1"/>
  <c r="B73"/>
  <c r="C73" s="1"/>
  <c r="H72"/>
  <c r="I72" s="1"/>
  <c r="F72"/>
  <c r="G72" s="1"/>
  <c r="D72"/>
  <c r="E72" s="1"/>
  <c r="B72"/>
  <c r="C72" s="1"/>
  <c r="H71"/>
  <c r="I71" s="1"/>
  <c r="F71"/>
  <c r="G71" s="1"/>
  <c r="D71"/>
  <c r="E71" s="1"/>
  <c r="B71"/>
  <c r="C71" s="1"/>
  <c r="H70"/>
  <c r="I70" s="1"/>
  <c r="F70"/>
  <c r="G70" s="1"/>
  <c r="D70"/>
  <c r="E70" s="1"/>
  <c r="B70"/>
  <c r="C70" s="1"/>
  <c r="H69"/>
  <c r="I69" s="1"/>
  <c r="F69"/>
  <c r="G69" s="1"/>
  <c r="D69"/>
  <c r="E69" s="1"/>
  <c r="B69"/>
  <c r="C69" s="1"/>
  <c r="H68"/>
  <c r="I68" s="1"/>
  <c r="F68"/>
  <c r="G68" s="1"/>
  <c r="D68"/>
  <c r="E68" s="1"/>
  <c r="B68"/>
  <c r="C68" s="1"/>
  <c r="H67"/>
  <c r="I67" s="1"/>
  <c r="F67"/>
  <c r="G67" s="1"/>
  <c r="D67"/>
  <c r="E67" s="1"/>
  <c r="B67"/>
  <c r="C67" s="1"/>
  <c r="H66"/>
  <c r="I66" s="1"/>
  <c r="F66"/>
  <c r="G66" s="1"/>
  <c r="D66"/>
  <c r="E66" s="1"/>
  <c r="B66"/>
  <c r="C66" s="1"/>
  <c r="H65"/>
  <c r="I65" s="1"/>
  <c r="F65"/>
  <c r="G65" s="1"/>
  <c r="D65"/>
  <c r="E65" s="1"/>
  <c r="B65"/>
  <c r="C65" s="1"/>
  <c r="H62"/>
  <c r="I62" s="1"/>
  <c r="F62"/>
  <c r="G62" s="1"/>
  <c r="D62"/>
  <c r="E62" s="1"/>
  <c r="B62"/>
  <c r="C62" s="1"/>
  <c r="H61"/>
  <c r="I61" s="1"/>
  <c r="F61"/>
  <c r="G61" s="1"/>
  <c r="D61"/>
  <c r="E61" s="1"/>
  <c r="B61"/>
  <c r="C61" s="1"/>
  <c r="H64"/>
  <c r="I64" s="1"/>
  <c r="F64"/>
  <c r="G64" s="1"/>
  <c r="D64"/>
  <c r="E64" s="1"/>
  <c r="B64"/>
  <c r="C64" s="1"/>
  <c r="H63"/>
  <c r="I63" s="1"/>
  <c r="F63"/>
  <c r="G63" s="1"/>
  <c r="D63"/>
  <c r="E63" s="1"/>
  <c r="B63"/>
  <c r="C63" s="1"/>
  <c r="H60"/>
  <c r="I60" s="1"/>
  <c r="F60"/>
  <c r="G60" s="1"/>
  <c r="D60"/>
  <c r="E60" s="1"/>
  <c r="B60"/>
  <c r="C60" s="1"/>
  <c r="H59"/>
  <c r="I59" s="1"/>
  <c r="F59"/>
  <c r="G59" s="1"/>
  <c r="D59"/>
  <c r="E59" s="1"/>
  <c r="B59"/>
  <c r="C59" s="1"/>
  <c r="H58"/>
  <c r="I58" s="1"/>
  <c r="F58"/>
  <c r="G58" s="1"/>
  <c r="D58"/>
  <c r="E58" s="1"/>
  <c r="B58"/>
  <c r="C58" s="1"/>
  <c r="H57"/>
  <c r="I57" s="1"/>
  <c r="F57"/>
  <c r="G57" s="1"/>
  <c r="D57"/>
  <c r="E57" s="1"/>
  <c r="B57"/>
  <c r="C57" s="1"/>
  <c r="H56"/>
  <c r="I56" s="1"/>
  <c r="F56"/>
  <c r="G56" s="1"/>
  <c r="D56"/>
  <c r="E56" s="1"/>
  <c r="B56"/>
  <c r="C56" s="1"/>
  <c r="H55"/>
  <c r="I55" s="1"/>
  <c r="F55"/>
  <c r="G55" s="1"/>
  <c r="D55"/>
  <c r="E55" s="1"/>
  <c r="B55"/>
  <c r="C55" s="1"/>
  <c r="H54"/>
  <c r="I54" s="1"/>
  <c r="F54"/>
  <c r="G54" s="1"/>
  <c r="D54"/>
  <c r="E54" s="1"/>
  <c r="B54"/>
  <c r="C54" s="1"/>
  <c r="H53"/>
  <c r="I53" s="1"/>
  <c r="F53"/>
  <c r="G53" s="1"/>
  <c r="D53"/>
  <c r="E53" s="1"/>
  <c r="B53"/>
  <c r="C53" s="1"/>
  <c r="H52"/>
  <c r="I52" s="1"/>
  <c r="F52"/>
  <c r="G52" s="1"/>
  <c r="D52"/>
  <c r="E52" s="1"/>
  <c r="B52"/>
  <c r="C52" s="1"/>
  <c r="H50"/>
  <c r="I50" s="1"/>
  <c r="F50"/>
  <c r="G50" s="1"/>
  <c r="D50"/>
  <c r="E50" s="1"/>
  <c r="B50"/>
  <c r="C50" s="1"/>
  <c r="H51"/>
  <c r="I51" s="1"/>
  <c r="F51"/>
  <c r="G51" s="1"/>
  <c r="D51"/>
  <c r="E51" s="1"/>
  <c r="B51"/>
  <c r="C51" s="1"/>
  <c r="H49"/>
  <c r="I49" s="1"/>
  <c r="F49"/>
  <c r="G49" s="1"/>
  <c r="D49"/>
  <c r="E49" s="1"/>
  <c r="B49"/>
  <c r="C49" s="1"/>
  <c r="H48"/>
  <c r="I48" s="1"/>
  <c r="F48"/>
  <c r="G48" s="1"/>
  <c r="D48"/>
  <c r="E48" s="1"/>
  <c r="B48"/>
  <c r="C48" s="1"/>
  <c r="H47"/>
  <c r="I47" s="1"/>
  <c r="F47"/>
  <c r="G47" s="1"/>
  <c r="D47"/>
  <c r="E47" s="1"/>
  <c r="B47"/>
  <c r="C47" s="1"/>
  <c r="H46"/>
  <c r="I46" s="1"/>
  <c r="F46"/>
  <c r="G46" s="1"/>
  <c r="D46"/>
  <c r="E46" s="1"/>
  <c r="B46"/>
  <c r="C46" s="1"/>
  <c r="H45"/>
  <c r="I45" s="1"/>
  <c r="F45"/>
  <c r="G45" s="1"/>
  <c r="D45"/>
  <c r="E45" s="1"/>
  <c r="B45"/>
  <c r="C45" s="1"/>
  <c r="H44"/>
  <c r="I44" s="1"/>
  <c r="F44"/>
  <c r="G44" s="1"/>
  <c r="D44"/>
  <c r="E44" s="1"/>
  <c r="B44"/>
  <c r="C44" s="1"/>
  <c r="H43"/>
  <c r="I43" s="1"/>
  <c r="F43"/>
  <c r="G43" s="1"/>
  <c r="D43"/>
  <c r="E43" s="1"/>
  <c r="B43"/>
  <c r="C43" s="1"/>
  <c r="H42"/>
  <c r="I42" s="1"/>
  <c r="F42"/>
  <c r="G42" s="1"/>
  <c r="D42"/>
  <c r="E42" s="1"/>
  <c r="B42"/>
  <c r="C42" s="1"/>
  <c r="H41"/>
  <c r="I41" s="1"/>
  <c r="F41"/>
  <c r="G41" s="1"/>
  <c r="D41"/>
  <c r="E41" s="1"/>
  <c r="B41"/>
  <c r="C41" s="1"/>
  <c r="H40"/>
  <c r="I40" s="1"/>
  <c r="F40"/>
  <c r="G40" s="1"/>
  <c r="D40"/>
  <c r="E40" s="1"/>
  <c r="B40"/>
  <c r="C40" s="1"/>
  <c r="K39"/>
  <c r="H39"/>
  <c r="I39" s="1"/>
  <c r="F39"/>
  <c r="G39" s="1"/>
  <c r="D39"/>
  <c r="E39" s="1"/>
  <c r="B39"/>
  <c r="C39" s="1"/>
  <c r="H33"/>
  <c r="I33" s="1"/>
  <c r="F33"/>
  <c r="G33" s="1"/>
  <c r="D33"/>
  <c r="E33" s="1"/>
  <c r="B33"/>
  <c r="C33" s="1"/>
  <c r="H35"/>
  <c r="I35" s="1"/>
  <c r="F35"/>
  <c r="G35" s="1"/>
  <c r="D35"/>
  <c r="E35" s="1"/>
  <c r="B35"/>
  <c r="C35" s="1"/>
  <c r="H37"/>
  <c r="I37" s="1"/>
  <c r="F37"/>
  <c r="G37" s="1"/>
  <c r="D37"/>
  <c r="E37" s="1"/>
  <c r="B37"/>
  <c r="C37" s="1"/>
  <c r="H38"/>
  <c r="I38" s="1"/>
  <c r="F38"/>
  <c r="G38" s="1"/>
  <c r="D38"/>
  <c r="E38" s="1"/>
  <c r="B38"/>
  <c r="C38" s="1"/>
  <c r="H34"/>
  <c r="I34" s="1"/>
  <c r="F34"/>
  <c r="G34" s="1"/>
  <c r="D34"/>
  <c r="E34" s="1"/>
  <c r="B34"/>
  <c r="C34" s="1"/>
  <c r="H36"/>
  <c r="I36" s="1"/>
  <c r="F36"/>
  <c r="G36" s="1"/>
  <c r="D36"/>
  <c r="E36" s="1"/>
  <c r="B36"/>
  <c r="C36" s="1"/>
  <c r="H32"/>
  <c r="I32" s="1"/>
  <c r="F32"/>
  <c r="G32" s="1"/>
  <c r="D32"/>
  <c r="E32" s="1"/>
  <c r="B32"/>
  <c r="C32" s="1"/>
  <c r="H31"/>
  <c r="I31" s="1"/>
  <c r="F31"/>
  <c r="G31" s="1"/>
  <c r="D31"/>
  <c r="E31" s="1"/>
  <c r="B31"/>
  <c r="C31" s="1"/>
  <c r="H30"/>
  <c r="I30" s="1"/>
  <c r="F30"/>
  <c r="G30" s="1"/>
  <c r="D30"/>
  <c r="E30" s="1"/>
  <c r="B30"/>
  <c r="C30" s="1"/>
  <c r="H29"/>
  <c r="I29" s="1"/>
  <c r="F29"/>
  <c r="G29" s="1"/>
  <c r="D29"/>
  <c r="E29" s="1"/>
  <c r="B29"/>
  <c r="C29" s="1"/>
  <c r="H28"/>
  <c r="I28" s="1"/>
  <c r="F28"/>
  <c r="G28" s="1"/>
  <c r="D28"/>
  <c r="E28" s="1"/>
  <c r="B28"/>
  <c r="C28" s="1"/>
  <c r="H27"/>
  <c r="I27" s="1"/>
  <c r="F27"/>
  <c r="G27" s="1"/>
  <c r="D27"/>
  <c r="E27" s="1"/>
  <c r="B27"/>
  <c r="C27" s="1"/>
  <c r="H26"/>
  <c r="I26" s="1"/>
  <c r="F26"/>
  <c r="G26" s="1"/>
  <c r="D26"/>
  <c r="E26" s="1"/>
  <c r="B26"/>
  <c r="C26" s="1"/>
  <c r="H25"/>
  <c r="I25" s="1"/>
  <c r="F25"/>
  <c r="G25" s="1"/>
  <c r="D25"/>
  <c r="E25" s="1"/>
  <c r="B25"/>
  <c r="C25" s="1"/>
  <c r="H24"/>
  <c r="I24" s="1"/>
  <c r="F24"/>
  <c r="G24" s="1"/>
  <c r="D24"/>
  <c r="E24" s="1"/>
  <c r="B24"/>
  <c r="C24" s="1"/>
  <c r="H23"/>
  <c r="I23" s="1"/>
  <c r="F23"/>
  <c r="G23" s="1"/>
  <c r="D23"/>
  <c r="E23" s="1"/>
  <c r="B23"/>
  <c r="C23" s="1"/>
  <c r="H22"/>
  <c r="I22" s="1"/>
  <c r="F22"/>
  <c r="G22" s="1"/>
  <c r="D22"/>
  <c r="E22" s="1"/>
  <c r="B22"/>
  <c r="C22" s="1"/>
  <c r="H21"/>
  <c r="I21" s="1"/>
  <c r="F21"/>
  <c r="G21" s="1"/>
  <c r="D21"/>
  <c r="E21" s="1"/>
  <c r="B21"/>
  <c r="C21" s="1"/>
  <c r="H20"/>
  <c r="I20" s="1"/>
  <c r="F20"/>
  <c r="G20" s="1"/>
  <c r="D20"/>
  <c r="E20" s="1"/>
  <c r="B20"/>
  <c r="C20" s="1"/>
  <c r="K19"/>
  <c r="H19"/>
  <c r="I19" s="1"/>
  <c r="F19"/>
  <c r="G19" s="1"/>
  <c r="D19"/>
  <c r="E19" s="1"/>
  <c r="B19"/>
  <c r="C19" s="1"/>
  <c r="H18"/>
  <c r="I18" s="1"/>
  <c r="F18"/>
  <c r="G18" s="1"/>
  <c r="D18"/>
  <c r="E18" s="1"/>
  <c r="B18"/>
  <c r="C18" s="1"/>
  <c r="H17"/>
  <c r="I17" s="1"/>
  <c r="F17"/>
  <c r="G17" s="1"/>
  <c r="D17"/>
  <c r="E17" s="1"/>
  <c r="B17"/>
  <c r="C17" s="1"/>
  <c r="H16"/>
  <c r="I16" s="1"/>
  <c r="F16"/>
  <c r="G16" s="1"/>
  <c r="D16"/>
  <c r="E16" s="1"/>
  <c r="B16"/>
  <c r="C16" s="1"/>
  <c r="H15"/>
  <c r="I15" s="1"/>
  <c r="F15"/>
  <c r="G15" s="1"/>
  <c r="D15"/>
  <c r="E15" s="1"/>
  <c r="B15"/>
  <c r="C15" s="1"/>
  <c r="H14"/>
  <c r="I14" s="1"/>
  <c r="F14"/>
  <c r="G14" s="1"/>
  <c r="D14"/>
  <c r="E14" s="1"/>
  <c r="B14"/>
  <c r="C14" s="1"/>
  <c r="H13"/>
  <c r="I13" s="1"/>
  <c r="F13"/>
  <c r="G13" s="1"/>
  <c r="D13"/>
  <c r="E13" s="1"/>
  <c r="B13"/>
  <c r="C13" s="1"/>
  <c r="H12"/>
  <c r="I12" s="1"/>
  <c r="F12"/>
  <c r="G12" s="1"/>
  <c r="D12"/>
  <c r="E12" s="1"/>
  <c r="B12"/>
  <c r="C12" s="1"/>
  <c r="H11"/>
  <c r="I11" s="1"/>
  <c r="F11"/>
  <c r="G11" s="1"/>
  <c r="D11"/>
  <c r="E11" s="1"/>
  <c r="B11"/>
  <c r="C11" s="1"/>
  <c r="H10"/>
  <c r="I10" s="1"/>
  <c r="F10"/>
  <c r="G10" s="1"/>
  <c r="D10"/>
  <c r="E10" s="1"/>
  <c r="B10"/>
  <c r="C10" s="1"/>
  <c r="H9"/>
  <c r="I9" s="1"/>
  <c r="F9"/>
  <c r="G9" s="1"/>
  <c r="D9"/>
  <c r="E9" s="1"/>
  <c r="B9"/>
  <c r="C9" s="1"/>
  <c r="H8"/>
  <c r="I8" s="1"/>
  <c r="F8"/>
  <c r="G8" s="1"/>
  <c r="D8"/>
  <c r="E8" s="1"/>
  <c r="B8"/>
  <c r="C8" s="1"/>
  <c r="H7"/>
  <c r="I7" s="1"/>
  <c r="F7"/>
  <c r="G7" s="1"/>
  <c r="D7"/>
  <c r="E7" s="1"/>
  <c r="B7"/>
  <c r="C7" s="1"/>
  <c r="H6"/>
  <c r="I6" s="1"/>
  <c r="F6"/>
  <c r="G6" s="1"/>
  <c r="D6"/>
  <c r="E6" s="1"/>
  <c r="B6"/>
  <c r="C6" s="1"/>
  <c r="H4"/>
  <c r="I4" s="1"/>
  <c r="F4"/>
  <c r="G4" s="1"/>
  <c r="D4"/>
  <c r="E4" s="1"/>
  <c r="B4"/>
  <c r="C4" s="1"/>
  <c r="H3"/>
  <c r="F3"/>
  <c r="G3" s="1"/>
  <c r="D3"/>
  <c r="E3" s="1"/>
  <c r="AH79"/>
  <c r="AI79" s="1"/>
  <c r="AF79"/>
  <c r="AG79" s="1"/>
  <c r="AD79"/>
  <c r="AE79" s="1"/>
  <c r="AB79"/>
  <c r="AC79" s="1"/>
  <c r="Z79"/>
  <c r="AA79" s="1"/>
  <c r="AH95"/>
  <c r="AI95" s="1"/>
  <c r="AF95"/>
  <c r="AG95" s="1"/>
  <c r="AD95"/>
  <c r="AE95" s="1"/>
  <c r="AB95"/>
  <c r="AC95" s="1"/>
  <c r="Z95"/>
  <c r="AA95" s="1"/>
  <c r="AH22"/>
  <c r="AI22" s="1"/>
  <c r="AF22"/>
  <c r="AG22" s="1"/>
  <c r="AD22"/>
  <c r="AE22" s="1"/>
  <c r="AB22"/>
  <c r="AC22" s="1"/>
  <c r="Z22"/>
  <c r="AA22" s="1"/>
  <c r="AH102"/>
  <c r="AI102" s="1"/>
  <c r="AF102"/>
  <c r="AG102" s="1"/>
  <c r="AD102"/>
  <c r="AE102" s="1"/>
  <c r="AB102"/>
  <c r="AC102" s="1"/>
  <c r="Z102"/>
  <c r="AA102" s="1"/>
  <c r="AH72"/>
  <c r="AI72" s="1"/>
  <c r="AF72"/>
  <c r="AG72" s="1"/>
  <c r="AD72"/>
  <c r="AE72" s="1"/>
  <c r="AB72"/>
  <c r="AC72" s="1"/>
  <c r="Z72"/>
  <c r="AA72" s="1"/>
  <c r="AH70"/>
  <c r="AI70" s="1"/>
  <c r="AF70"/>
  <c r="AG70" s="1"/>
  <c r="AD70"/>
  <c r="AE70" s="1"/>
  <c r="AB70"/>
  <c r="AC70" s="1"/>
  <c r="Z70"/>
  <c r="AA70" s="1"/>
  <c r="AH101"/>
  <c r="AI101" s="1"/>
  <c r="AF101"/>
  <c r="AG101" s="1"/>
  <c r="AD101"/>
  <c r="AE101" s="1"/>
  <c r="AB101"/>
  <c r="AC101" s="1"/>
  <c r="Z101"/>
  <c r="AA101" s="1"/>
  <c r="AH77"/>
  <c r="AI77" s="1"/>
  <c r="AF77"/>
  <c r="AG77" s="1"/>
  <c r="AD77"/>
  <c r="AE77" s="1"/>
  <c r="AB77"/>
  <c r="AC77" s="1"/>
  <c r="Z77"/>
  <c r="AA77" s="1"/>
  <c r="AH58"/>
  <c r="AI58" s="1"/>
  <c r="AF58"/>
  <c r="AG58" s="1"/>
  <c r="AD58"/>
  <c r="AE58" s="1"/>
  <c r="AB58"/>
  <c r="AC58" s="1"/>
  <c r="Z58"/>
  <c r="AA58" s="1"/>
  <c r="AH87"/>
  <c r="AI87" s="1"/>
  <c r="AF87"/>
  <c r="AG87" s="1"/>
  <c r="AD87"/>
  <c r="AE87" s="1"/>
  <c r="AB87"/>
  <c r="AC87" s="1"/>
  <c r="Z87"/>
  <c r="AA87" s="1"/>
  <c r="AH82"/>
  <c r="AI82" s="1"/>
  <c r="AF82"/>
  <c r="AG82" s="1"/>
  <c r="AD82"/>
  <c r="AE82" s="1"/>
  <c r="AB82"/>
  <c r="AC82" s="1"/>
  <c r="Z82"/>
  <c r="AA82" s="1"/>
  <c r="AH13"/>
  <c r="AI13" s="1"/>
  <c r="AF13"/>
  <c r="AG13" s="1"/>
  <c r="AD13"/>
  <c r="AE13" s="1"/>
  <c r="AB13"/>
  <c r="AC13" s="1"/>
  <c r="Z13"/>
  <c r="AA13" s="1"/>
  <c r="AH94"/>
  <c r="AI94" s="1"/>
  <c r="AF94"/>
  <c r="AG94" s="1"/>
  <c r="AD94"/>
  <c r="AE94" s="1"/>
  <c r="AB94"/>
  <c r="AC94" s="1"/>
  <c r="Z94"/>
  <c r="AA94" s="1"/>
  <c r="AH83"/>
  <c r="AI83" s="1"/>
  <c r="AF83"/>
  <c r="AG83" s="1"/>
  <c r="AD83"/>
  <c r="AE83" s="1"/>
  <c r="AB83"/>
  <c r="AC83" s="1"/>
  <c r="Z83"/>
  <c r="AA83" s="1"/>
  <c r="AH89"/>
  <c r="AI89" s="1"/>
  <c r="AF89"/>
  <c r="AG89" s="1"/>
  <c r="AD89"/>
  <c r="AE89" s="1"/>
  <c r="AB89"/>
  <c r="AC89" s="1"/>
  <c r="Z89"/>
  <c r="AA89" s="1"/>
  <c r="AH56"/>
  <c r="AI56" s="1"/>
  <c r="AF56"/>
  <c r="AG56" s="1"/>
  <c r="AD56"/>
  <c r="AE56" s="1"/>
  <c r="AB56"/>
  <c r="AC56" s="1"/>
  <c r="Z56"/>
  <c r="AA56" s="1"/>
  <c r="AH48"/>
  <c r="AI48" s="1"/>
  <c r="AF48"/>
  <c r="AG48" s="1"/>
  <c r="AD48"/>
  <c r="AE48" s="1"/>
  <c r="AB48"/>
  <c r="AC48" s="1"/>
  <c r="Z48"/>
  <c r="AA48" s="1"/>
  <c r="AH44"/>
  <c r="AI44" s="1"/>
  <c r="AF44"/>
  <c r="AG44" s="1"/>
  <c r="AD44"/>
  <c r="AE44" s="1"/>
  <c r="AB44"/>
  <c r="AC44" s="1"/>
  <c r="Z44"/>
  <c r="AA44" s="1"/>
  <c r="AH93"/>
  <c r="AI93" s="1"/>
  <c r="AF93"/>
  <c r="AG93" s="1"/>
  <c r="AD93"/>
  <c r="AE93" s="1"/>
  <c r="AB93"/>
  <c r="AC93" s="1"/>
  <c r="Z93"/>
  <c r="AA93" s="1"/>
  <c r="AH100"/>
  <c r="AI100" s="1"/>
  <c r="AF100"/>
  <c r="AG100" s="1"/>
  <c r="AD100"/>
  <c r="AE100" s="1"/>
  <c r="AB100"/>
  <c r="AC100" s="1"/>
  <c r="Z100"/>
  <c r="AA100" s="1"/>
  <c r="AH11"/>
  <c r="AI11" s="1"/>
  <c r="AF11"/>
  <c r="AG11" s="1"/>
  <c r="AD11"/>
  <c r="AE11" s="1"/>
  <c r="AB11"/>
  <c r="AC11" s="1"/>
  <c r="Z11"/>
  <c r="AA11" s="1"/>
  <c r="AH27"/>
  <c r="AI27" s="1"/>
  <c r="AF27"/>
  <c r="AG27" s="1"/>
  <c r="AD27"/>
  <c r="AE27" s="1"/>
  <c r="AB27"/>
  <c r="AC27" s="1"/>
  <c r="Z27"/>
  <c r="AA27" s="1"/>
  <c r="AH49"/>
  <c r="AI49" s="1"/>
  <c r="AF49"/>
  <c r="AG49" s="1"/>
  <c r="AD49"/>
  <c r="AE49" s="1"/>
  <c r="AB49"/>
  <c r="AC49" s="1"/>
  <c r="Z49"/>
  <c r="AA49" s="1"/>
  <c r="AH74"/>
  <c r="AI74" s="1"/>
  <c r="AF74"/>
  <c r="AG74" s="1"/>
  <c r="AD74"/>
  <c r="AE74" s="1"/>
  <c r="AB74"/>
  <c r="AC74" s="1"/>
  <c r="Z74"/>
  <c r="AA74" s="1"/>
  <c r="AH19"/>
  <c r="AI19" s="1"/>
  <c r="AF19"/>
  <c r="AG19" s="1"/>
  <c r="AD19"/>
  <c r="AE19" s="1"/>
  <c r="AB19"/>
  <c r="AC19" s="1"/>
  <c r="Z19"/>
  <c r="AA19" s="1"/>
  <c r="AH73"/>
  <c r="AI73" s="1"/>
  <c r="AF73"/>
  <c r="AG73" s="1"/>
  <c r="AD73"/>
  <c r="AE73" s="1"/>
  <c r="AB73"/>
  <c r="AC73" s="1"/>
  <c r="Z73"/>
  <c r="AA73" s="1"/>
  <c r="AH55"/>
  <c r="AI55" s="1"/>
  <c r="AF55"/>
  <c r="AG55" s="1"/>
  <c r="AD55"/>
  <c r="AE55" s="1"/>
  <c r="AB55"/>
  <c r="AC55" s="1"/>
  <c r="Z55"/>
  <c r="AA55" s="1"/>
  <c r="AH62"/>
  <c r="AI62" s="1"/>
  <c r="AF62"/>
  <c r="AG62" s="1"/>
  <c r="AD62"/>
  <c r="AE62" s="1"/>
  <c r="AB62"/>
  <c r="AC62" s="1"/>
  <c r="Z62"/>
  <c r="AA62" s="1"/>
  <c r="AH3"/>
  <c r="AI3" s="1"/>
  <c r="AF3"/>
  <c r="AG3" s="1"/>
  <c r="AD3"/>
  <c r="AE3" s="1"/>
  <c r="AB3"/>
  <c r="AC3" s="1"/>
  <c r="Z3"/>
  <c r="AA3" s="1"/>
  <c r="AH57"/>
  <c r="AI57" s="1"/>
  <c r="AF57"/>
  <c r="AG57" s="1"/>
  <c r="AD57"/>
  <c r="AE57" s="1"/>
  <c r="AB57"/>
  <c r="AC57" s="1"/>
  <c r="Z57"/>
  <c r="AA57" s="1"/>
  <c r="AH84"/>
  <c r="AI84" s="1"/>
  <c r="AF84"/>
  <c r="AG84" s="1"/>
  <c r="AD84"/>
  <c r="AE84" s="1"/>
  <c r="AB84"/>
  <c r="AC84" s="1"/>
  <c r="Z84"/>
  <c r="AA84" s="1"/>
  <c r="AH18"/>
  <c r="AI18" s="1"/>
  <c r="AF18"/>
  <c r="AG18" s="1"/>
  <c r="AD18"/>
  <c r="AE18" s="1"/>
  <c r="AB18"/>
  <c r="AC18" s="1"/>
  <c r="Z18"/>
  <c r="AA18" s="1"/>
  <c r="AH68"/>
  <c r="AI68" s="1"/>
  <c r="AF68"/>
  <c r="AG68" s="1"/>
  <c r="AD68"/>
  <c r="AE68" s="1"/>
  <c r="AB68"/>
  <c r="AC68" s="1"/>
  <c r="Z68"/>
  <c r="AA68" s="1"/>
  <c r="AH59"/>
  <c r="AI59" s="1"/>
  <c r="AF59"/>
  <c r="AG59" s="1"/>
  <c r="AD59"/>
  <c r="AE59" s="1"/>
  <c r="AB59"/>
  <c r="AC59" s="1"/>
  <c r="Z59"/>
  <c r="AA59" s="1"/>
  <c r="AH4"/>
  <c r="AI4" s="1"/>
  <c r="AF4"/>
  <c r="AG4" s="1"/>
  <c r="AD4"/>
  <c r="AE4" s="1"/>
  <c r="AB4"/>
  <c r="AC4" s="1"/>
  <c r="Z4"/>
  <c r="AA4" s="1"/>
  <c r="AH81"/>
  <c r="AI81" s="1"/>
  <c r="AF81"/>
  <c r="AG81" s="1"/>
  <c r="AD81"/>
  <c r="AE81" s="1"/>
  <c r="AB81"/>
  <c r="AC81" s="1"/>
  <c r="Z81"/>
  <c r="AA81" s="1"/>
  <c r="AH78"/>
  <c r="AI78" s="1"/>
  <c r="AF78"/>
  <c r="AG78" s="1"/>
  <c r="AD78"/>
  <c r="AE78" s="1"/>
  <c r="AB78"/>
  <c r="AC78" s="1"/>
  <c r="Z78"/>
  <c r="AA78" s="1"/>
  <c r="AH88"/>
  <c r="AI88" s="1"/>
  <c r="AF88"/>
  <c r="AG88" s="1"/>
  <c r="AD88"/>
  <c r="AE88" s="1"/>
  <c r="AB88"/>
  <c r="AC88" s="1"/>
  <c r="Z88"/>
  <c r="AA88" s="1"/>
  <c r="AH50"/>
  <c r="AI50" s="1"/>
  <c r="AF50"/>
  <c r="AG50" s="1"/>
  <c r="AD50"/>
  <c r="AE50" s="1"/>
  <c r="AB50"/>
  <c r="AC50" s="1"/>
  <c r="Z50"/>
  <c r="AA50" s="1"/>
  <c r="AH99"/>
  <c r="AI99" s="1"/>
  <c r="AF99"/>
  <c r="AG99" s="1"/>
  <c r="AD99"/>
  <c r="AE99" s="1"/>
  <c r="AB99"/>
  <c r="AC99" s="1"/>
  <c r="Z99"/>
  <c r="AA99" s="1"/>
  <c r="AH47"/>
  <c r="AI47" s="1"/>
  <c r="AF47"/>
  <c r="AG47" s="1"/>
  <c r="AD47"/>
  <c r="AE47" s="1"/>
  <c r="AB47"/>
  <c r="AC47" s="1"/>
  <c r="Z47"/>
  <c r="AA47" s="1"/>
  <c r="AH71"/>
  <c r="AI71" s="1"/>
  <c r="AF71"/>
  <c r="AG71" s="1"/>
  <c r="AD71"/>
  <c r="AE71" s="1"/>
  <c r="AB71"/>
  <c r="AC71" s="1"/>
  <c r="Z71"/>
  <c r="AA71" s="1"/>
  <c r="AH54"/>
  <c r="AI54" s="1"/>
  <c r="AF54"/>
  <c r="AG54" s="1"/>
  <c r="AD54"/>
  <c r="AE54" s="1"/>
  <c r="AB54"/>
  <c r="AC54" s="1"/>
  <c r="Z54"/>
  <c r="AA54" s="1"/>
  <c r="AH96"/>
  <c r="AI96" s="1"/>
  <c r="AF96"/>
  <c r="AG96" s="1"/>
  <c r="AD96"/>
  <c r="AE96" s="1"/>
  <c r="AB96"/>
  <c r="AC96" s="1"/>
  <c r="Z96"/>
  <c r="AA96" s="1"/>
  <c r="AH21"/>
  <c r="AI21" s="1"/>
  <c r="AF21"/>
  <c r="AG21" s="1"/>
  <c r="AD21"/>
  <c r="AE21" s="1"/>
  <c r="AB21"/>
  <c r="AC21" s="1"/>
  <c r="Z21"/>
  <c r="AA21" s="1"/>
  <c r="AH61"/>
  <c r="AI61" s="1"/>
  <c r="AF61"/>
  <c r="AG61" s="1"/>
  <c r="AD61"/>
  <c r="AE61" s="1"/>
  <c r="AB61"/>
  <c r="AC61" s="1"/>
  <c r="Z61"/>
  <c r="AA61" s="1"/>
  <c r="AH45"/>
  <c r="AI45" s="1"/>
  <c r="AF45"/>
  <c r="AG45" s="1"/>
  <c r="AD45"/>
  <c r="AE45" s="1"/>
  <c r="AB45"/>
  <c r="AC45" s="1"/>
  <c r="Z45"/>
  <c r="AA45" s="1"/>
  <c r="AH80"/>
  <c r="AI80" s="1"/>
  <c r="AF80"/>
  <c r="AG80" s="1"/>
  <c r="AD80"/>
  <c r="AE80" s="1"/>
  <c r="AB80"/>
  <c r="AC80" s="1"/>
  <c r="Z80"/>
  <c r="AA80" s="1"/>
  <c r="AH17"/>
  <c r="AI17" s="1"/>
  <c r="AF17"/>
  <c r="AG17" s="1"/>
  <c r="AD17"/>
  <c r="AE17" s="1"/>
  <c r="AB17"/>
  <c r="AC17" s="1"/>
  <c r="Z17"/>
  <c r="AA17" s="1"/>
  <c r="AH91"/>
  <c r="AI91" s="1"/>
  <c r="AF91"/>
  <c r="AG91" s="1"/>
  <c r="AD91"/>
  <c r="AE91" s="1"/>
  <c r="AB91"/>
  <c r="AC91" s="1"/>
  <c r="Z91"/>
  <c r="AA91" s="1"/>
  <c r="AH39"/>
  <c r="AI39" s="1"/>
  <c r="AF39"/>
  <c r="AG39" s="1"/>
  <c r="AD39"/>
  <c r="AE39" s="1"/>
  <c r="AB39"/>
  <c r="AC39" s="1"/>
  <c r="Z39"/>
  <c r="AA39" s="1"/>
  <c r="AH33"/>
  <c r="AI33" s="1"/>
  <c r="AF33"/>
  <c r="AG33" s="1"/>
  <c r="AD33"/>
  <c r="AE33" s="1"/>
  <c r="AB33"/>
  <c r="AC33" s="1"/>
  <c r="Z33"/>
  <c r="AA33" s="1"/>
  <c r="AH86"/>
  <c r="AI86" s="1"/>
  <c r="AF86"/>
  <c r="AG86" s="1"/>
  <c r="AD86"/>
  <c r="AE86" s="1"/>
  <c r="AB86"/>
  <c r="AC86" s="1"/>
  <c r="Z86"/>
  <c r="AA86" s="1"/>
  <c r="AH52"/>
  <c r="AI52" s="1"/>
  <c r="AF52"/>
  <c r="AG52" s="1"/>
  <c r="AD52"/>
  <c r="AE52" s="1"/>
  <c r="AB52"/>
  <c r="AC52" s="1"/>
  <c r="Z52"/>
  <c r="AA52" s="1"/>
  <c r="AH43"/>
  <c r="AI43" s="1"/>
  <c r="AF43"/>
  <c r="AG43" s="1"/>
  <c r="AD43"/>
  <c r="AE43" s="1"/>
  <c r="AB43"/>
  <c r="AC43" s="1"/>
  <c r="Z43"/>
  <c r="AA43" s="1"/>
  <c r="AH69"/>
  <c r="AI69" s="1"/>
  <c r="AF69"/>
  <c r="AG69" s="1"/>
  <c r="AD69"/>
  <c r="AE69" s="1"/>
  <c r="AB69"/>
  <c r="AC69" s="1"/>
  <c r="Z69"/>
  <c r="AA69" s="1"/>
  <c r="AH97"/>
  <c r="AI97" s="1"/>
  <c r="AF97"/>
  <c r="AG97" s="1"/>
  <c r="AD97"/>
  <c r="AE97" s="1"/>
  <c r="AB97"/>
  <c r="AC97" s="1"/>
  <c r="Z97"/>
  <c r="AA97" s="1"/>
  <c r="AH65"/>
  <c r="AI65" s="1"/>
  <c r="AF65"/>
  <c r="AG65" s="1"/>
  <c r="AD65"/>
  <c r="AE65" s="1"/>
  <c r="AB65"/>
  <c r="AC65" s="1"/>
  <c r="Z65"/>
  <c r="AA65" s="1"/>
  <c r="AH23"/>
  <c r="AI23" s="1"/>
  <c r="AF23"/>
  <c r="AG23" s="1"/>
  <c r="AD23"/>
  <c r="AE23" s="1"/>
  <c r="AB23"/>
  <c r="AC23" s="1"/>
  <c r="Z23"/>
  <c r="AA23" s="1"/>
  <c r="AH98"/>
  <c r="AI98" s="1"/>
  <c r="AF98"/>
  <c r="AG98" s="1"/>
  <c r="AD98"/>
  <c r="AE98" s="1"/>
  <c r="AB98"/>
  <c r="AC98" s="1"/>
  <c r="Z98"/>
  <c r="AA98" s="1"/>
  <c r="AH35"/>
  <c r="AI35" s="1"/>
  <c r="AF35"/>
  <c r="AG35" s="1"/>
  <c r="AD35"/>
  <c r="AE35" s="1"/>
  <c r="AB35"/>
  <c r="AC35" s="1"/>
  <c r="Z35"/>
  <c r="AA35" s="1"/>
  <c r="AH41"/>
  <c r="AI41" s="1"/>
  <c r="AF41"/>
  <c r="AG41" s="1"/>
  <c r="AD41"/>
  <c r="AE41" s="1"/>
  <c r="AB41"/>
  <c r="AC41" s="1"/>
  <c r="Z41"/>
  <c r="AA41" s="1"/>
  <c r="AH90"/>
  <c r="AI90" s="1"/>
  <c r="AF90"/>
  <c r="AG90" s="1"/>
  <c r="AD90"/>
  <c r="AE90" s="1"/>
  <c r="AB90"/>
  <c r="AC90" s="1"/>
  <c r="Z90"/>
  <c r="AA90" s="1"/>
  <c r="AH16"/>
  <c r="AI16" s="1"/>
  <c r="AF16"/>
  <c r="AG16" s="1"/>
  <c r="AD16"/>
  <c r="AE16" s="1"/>
  <c r="AB16"/>
  <c r="AC16" s="1"/>
  <c r="Z16"/>
  <c r="AA16" s="1"/>
  <c r="AH29"/>
  <c r="AI29" s="1"/>
  <c r="AF29"/>
  <c r="AG29" s="1"/>
  <c r="AD29"/>
  <c r="AE29" s="1"/>
  <c r="AB29"/>
  <c r="AC29" s="1"/>
  <c r="Z29"/>
  <c r="AA29" s="1"/>
  <c r="AH64"/>
  <c r="AI64" s="1"/>
  <c r="AF64"/>
  <c r="AG64" s="1"/>
  <c r="AD64"/>
  <c r="AE64" s="1"/>
  <c r="AB64"/>
  <c r="AC64" s="1"/>
  <c r="Z64"/>
  <c r="AA64" s="1"/>
  <c r="AH28"/>
  <c r="AI28" s="1"/>
  <c r="AF28"/>
  <c r="AG28" s="1"/>
  <c r="AD28"/>
  <c r="AE28" s="1"/>
  <c r="AB28"/>
  <c r="AC28" s="1"/>
  <c r="Z28"/>
  <c r="AA28" s="1"/>
  <c r="AH42"/>
  <c r="AI42" s="1"/>
  <c r="AF42"/>
  <c r="AG42" s="1"/>
  <c r="AD42"/>
  <c r="AE42" s="1"/>
  <c r="AB42"/>
  <c r="AC42" s="1"/>
  <c r="Z42"/>
  <c r="AA42" s="1"/>
  <c r="AH53"/>
  <c r="AI53" s="1"/>
  <c r="AF53"/>
  <c r="AG53" s="1"/>
  <c r="AD53"/>
  <c r="AE53" s="1"/>
  <c r="AB53"/>
  <c r="AC53" s="1"/>
  <c r="Z53"/>
  <c r="AA53" s="1"/>
  <c r="AH37"/>
  <c r="AI37" s="1"/>
  <c r="AF37"/>
  <c r="AG37" s="1"/>
  <c r="AD37"/>
  <c r="AE37" s="1"/>
  <c r="AB37"/>
  <c r="AC37" s="1"/>
  <c r="Z37"/>
  <c r="AA37" s="1"/>
  <c r="AH85"/>
  <c r="AI85" s="1"/>
  <c r="AF85"/>
  <c r="AG85" s="1"/>
  <c r="AD85"/>
  <c r="AE85" s="1"/>
  <c r="AB85"/>
  <c r="AC85" s="1"/>
  <c r="Z85"/>
  <c r="AA85" s="1"/>
  <c r="AH75"/>
  <c r="AI75" s="1"/>
  <c r="AF75"/>
  <c r="AG75" s="1"/>
  <c r="AD75"/>
  <c r="AE75" s="1"/>
  <c r="AB75"/>
  <c r="AC75" s="1"/>
  <c r="Z75"/>
  <c r="AA75" s="1"/>
  <c r="AH20"/>
  <c r="AI20" s="1"/>
  <c r="AF20"/>
  <c r="AG20" s="1"/>
  <c r="AD20"/>
  <c r="AE20" s="1"/>
  <c r="AB20"/>
  <c r="AC20" s="1"/>
  <c r="Z20"/>
  <c r="AA20" s="1"/>
  <c r="AH46"/>
  <c r="AI46" s="1"/>
  <c r="AF46"/>
  <c r="AG46" s="1"/>
  <c r="AD46"/>
  <c r="AE46" s="1"/>
  <c r="AB46"/>
  <c r="AC46" s="1"/>
  <c r="Z46"/>
  <c r="AA46" s="1"/>
  <c r="AH66"/>
  <c r="AI66" s="1"/>
  <c r="AF66"/>
  <c r="AG66" s="1"/>
  <c r="AD66"/>
  <c r="AE66" s="1"/>
  <c r="AB66"/>
  <c r="AC66" s="1"/>
  <c r="Z66"/>
  <c r="AA66" s="1"/>
  <c r="AH24"/>
  <c r="AI24" s="1"/>
  <c r="AF24"/>
  <c r="AG24" s="1"/>
  <c r="AD24"/>
  <c r="AE24" s="1"/>
  <c r="AB24"/>
  <c r="AC24" s="1"/>
  <c r="Z24"/>
  <c r="AA24" s="1"/>
  <c r="AH26"/>
  <c r="AI26" s="1"/>
  <c r="AF26"/>
  <c r="AG26" s="1"/>
  <c r="AD26"/>
  <c r="AE26" s="1"/>
  <c r="AB26"/>
  <c r="AC26" s="1"/>
  <c r="Z26"/>
  <c r="AA26" s="1"/>
  <c r="AH60"/>
  <c r="AI60" s="1"/>
  <c r="AF60"/>
  <c r="AG60" s="1"/>
  <c r="AD60"/>
  <c r="AE60" s="1"/>
  <c r="AB60"/>
  <c r="AC60" s="1"/>
  <c r="Z60"/>
  <c r="AA60" s="1"/>
  <c r="AH25"/>
  <c r="AI25" s="1"/>
  <c r="AF25"/>
  <c r="AG25" s="1"/>
  <c r="AD25"/>
  <c r="AE25" s="1"/>
  <c r="AB25"/>
  <c r="AC25" s="1"/>
  <c r="Z25"/>
  <c r="AA25" s="1"/>
  <c r="AH92"/>
  <c r="AI92" s="1"/>
  <c r="AF92"/>
  <c r="AG92" s="1"/>
  <c r="AD92"/>
  <c r="AE92" s="1"/>
  <c r="AB92"/>
  <c r="AC92" s="1"/>
  <c r="Z92"/>
  <c r="AA92" s="1"/>
  <c r="AH31"/>
  <c r="AI31" s="1"/>
  <c r="AF31"/>
  <c r="AG31" s="1"/>
  <c r="AD31"/>
  <c r="AE31" s="1"/>
  <c r="AB31"/>
  <c r="AC31" s="1"/>
  <c r="Z31"/>
  <c r="AA31" s="1"/>
  <c r="AH51"/>
  <c r="AI51" s="1"/>
  <c r="AF51"/>
  <c r="AG51" s="1"/>
  <c r="AD51"/>
  <c r="AE51" s="1"/>
  <c r="AB51"/>
  <c r="AC51" s="1"/>
  <c r="Z51"/>
  <c r="AA51" s="1"/>
  <c r="AH12"/>
  <c r="AI12" s="1"/>
  <c r="AF12"/>
  <c r="AG12" s="1"/>
  <c r="AD12"/>
  <c r="AE12" s="1"/>
  <c r="AB12"/>
  <c r="AC12" s="1"/>
  <c r="Z12"/>
  <c r="AA12" s="1"/>
  <c r="AH7"/>
  <c r="AI7" s="1"/>
  <c r="AF7"/>
  <c r="AG7" s="1"/>
  <c r="AD7"/>
  <c r="AE7" s="1"/>
  <c r="AB7"/>
  <c r="AC7" s="1"/>
  <c r="Z7"/>
  <c r="AA7" s="1"/>
  <c r="AH30"/>
  <c r="AI30" s="1"/>
  <c r="AF30"/>
  <c r="AG30" s="1"/>
  <c r="AD30"/>
  <c r="AE30" s="1"/>
  <c r="AB30"/>
  <c r="AC30" s="1"/>
  <c r="Z30"/>
  <c r="AA30" s="1"/>
  <c r="AH63"/>
  <c r="AI63" s="1"/>
  <c r="AF63"/>
  <c r="AG63" s="1"/>
  <c r="AD63"/>
  <c r="AE63" s="1"/>
  <c r="AB63"/>
  <c r="AC63" s="1"/>
  <c r="Z63"/>
  <c r="AA63" s="1"/>
  <c r="AH67"/>
  <c r="AI67" s="1"/>
  <c r="AF67"/>
  <c r="AG67" s="1"/>
  <c r="AD67"/>
  <c r="AE67" s="1"/>
  <c r="AB67"/>
  <c r="AC67" s="1"/>
  <c r="Z67"/>
  <c r="AA67" s="1"/>
  <c r="AH40"/>
  <c r="AI40" s="1"/>
  <c r="AF40"/>
  <c r="AG40" s="1"/>
  <c r="AD40"/>
  <c r="AE40" s="1"/>
  <c r="AB40"/>
  <c r="AC40" s="1"/>
  <c r="Z40"/>
  <c r="AA40" s="1"/>
  <c r="AH15"/>
  <c r="AI15" s="1"/>
  <c r="AF15"/>
  <c r="AG15" s="1"/>
  <c r="AD15"/>
  <c r="AE15" s="1"/>
  <c r="AB15"/>
  <c r="AC15" s="1"/>
  <c r="Z15"/>
  <c r="AA15" s="1"/>
  <c r="AH38"/>
  <c r="AI38" s="1"/>
  <c r="AF38"/>
  <c r="AG38" s="1"/>
  <c r="AD38"/>
  <c r="AE38" s="1"/>
  <c r="AB38"/>
  <c r="AC38" s="1"/>
  <c r="Z38"/>
  <c r="AA38" s="1"/>
  <c r="AH14"/>
  <c r="AI14" s="1"/>
  <c r="AF14"/>
  <c r="AG14" s="1"/>
  <c r="AD14"/>
  <c r="AE14" s="1"/>
  <c r="AB14"/>
  <c r="AC14" s="1"/>
  <c r="Z14"/>
  <c r="AA14" s="1"/>
  <c r="AH10"/>
  <c r="AI10" s="1"/>
  <c r="AF10"/>
  <c r="AG10" s="1"/>
  <c r="AD10"/>
  <c r="AE10" s="1"/>
  <c r="AB10"/>
  <c r="AC10" s="1"/>
  <c r="Z10"/>
  <c r="AA10" s="1"/>
  <c r="AH9"/>
  <c r="AI9" s="1"/>
  <c r="AF9"/>
  <c r="AG9" s="1"/>
  <c r="AD9"/>
  <c r="AE9" s="1"/>
  <c r="AB9"/>
  <c r="AC9" s="1"/>
  <c r="Z9"/>
  <c r="AA9" s="1"/>
  <c r="AH8"/>
  <c r="AI8" s="1"/>
  <c r="AF8"/>
  <c r="AG8" s="1"/>
  <c r="AD8"/>
  <c r="AE8" s="1"/>
  <c r="AB8"/>
  <c r="AC8" s="1"/>
  <c r="Z8"/>
  <c r="AA8" s="1"/>
  <c r="AH34"/>
  <c r="AI34" s="1"/>
  <c r="AF34"/>
  <c r="AG34" s="1"/>
  <c r="AD34"/>
  <c r="AE34" s="1"/>
  <c r="AB34"/>
  <c r="AC34" s="1"/>
  <c r="Z34"/>
  <c r="AA34" s="1"/>
  <c r="AH36"/>
  <c r="AI36" s="1"/>
  <c r="AF36"/>
  <c r="AG36" s="1"/>
  <c r="AD36"/>
  <c r="AE36" s="1"/>
  <c r="AB36"/>
  <c r="AC36" s="1"/>
  <c r="Z36"/>
  <c r="AA36" s="1"/>
  <c r="AH32"/>
  <c r="AI32" s="1"/>
  <c r="AF32"/>
  <c r="AG32" s="1"/>
  <c r="AD32"/>
  <c r="AE32" s="1"/>
  <c r="AB32"/>
  <c r="AC32" s="1"/>
  <c r="Z32"/>
  <c r="AA32" s="1"/>
  <c r="AH6"/>
  <c r="AI6" s="1"/>
  <c r="AF6"/>
  <c r="AG6" s="1"/>
  <c r="AD6"/>
  <c r="AE6" s="1"/>
  <c r="AB6"/>
  <c r="AC6" s="1"/>
  <c r="Z6"/>
  <c r="AA6" s="1"/>
  <c r="AH5"/>
  <c r="AI5" s="1"/>
  <c r="AF5"/>
  <c r="AG5" s="1"/>
  <c r="AD5"/>
  <c r="AE5" s="1"/>
  <c r="AB5"/>
  <c r="AC5" s="1"/>
  <c r="Z5"/>
  <c r="AA5" s="1"/>
  <c r="AH76"/>
  <c r="AF76"/>
  <c r="AD76"/>
  <c r="Z76"/>
  <c r="AA76" s="1"/>
  <c r="AI76"/>
  <c r="AG76"/>
  <c r="AE76"/>
  <c r="AB76"/>
  <c r="AC76" s="1"/>
  <c r="I3"/>
  <c r="B3"/>
  <c r="C3" s="1"/>
  <c r="L26" i="3"/>
  <c r="U26"/>
  <c r="T26"/>
  <c r="P26"/>
  <c r="W26"/>
  <c r="M26"/>
  <c r="J26"/>
  <c r="Q26"/>
  <c r="F26"/>
  <c r="H26"/>
  <c r="R26"/>
  <c r="C26"/>
  <c r="I26"/>
  <c r="Y26"/>
  <c r="O26"/>
  <c r="V26"/>
  <c r="G26"/>
  <c r="X26"/>
  <c r="S26"/>
  <c r="B26"/>
  <c r="K26"/>
  <c r="Z26"/>
  <c r="E26"/>
  <c r="N26"/>
  <c r="D26"/>
  <c r="L25"/>
  <c r="U25"/>
  <c r="T25"/>
  <c r="P25"/>
  <c r="W25"/>
  <c r="M25"/>
  <c r="J25"/>
  <c r="Q25"/>
  <c r="F25"/>
  <c r="H25"/>
  <c r="R25"/>
  <c r="C25"/>
  <c r="I25"/>
  <c r="Y25"/>
  <c r="O25"/>
  <c r="V25"/>
  <c r="G25"/>
  <c r="X25"/>
  <c r="S25"/>
  <c r="B25"/>
  <c r="K25"/>
  <c r="Z25"/>
  <c r="E25"/>
  <c r="N25"/>
  <c r="D25"/>
  <c r="L24"/>
  <c r="U24"/>
  <c r="T24"/>
  <c r="P24"/>
  <c r="W24"/>
  <c r="M24"/>
  <c r="J24"/>
  <c r="Q24"/>
  <c r="F24"/>
  <c r="H24"/>
  <c r="R24"/>
  <c r="C24"/>
  <c r="I24"/>
  <c r="Y24"/>
  <c r="O24"/>
  <c r="V24"/>
  <c r="G24"/>
  <c r="X24"/>
  <c r="S24"/>
  <c r="B24"/>
  <c r="K24"/>
  <c r="Z24"/>
  <c r="E24"/>
  <c r="N24"/>
  <c r="D24"/>
  <c r="L23"/>
  <c r="U23"/>
  <c r="T23"/>
  <c r="P23"/>
  <c r="W23"/>
  <c r="M23"/>
  <c r="J23"/>
  <c r="Q23"/>
  <c r="F23"/>
  <c r="H23"/>
  <c r="R23"/>
  <c r="C23"/>
  <c r="I23"/>
  <c r="Y23"/>
  <c r="O23"/>
  <c r="V23"/>
  <c r="G23"/>
  <c r="X23"/>
  <c r="S23"/>
  <c r="B23"/>
  <c r="K23"/>
  <c r="Z23"/>
  <c r="E23"/>
  <c r="N23"/>
  <c r="D23"/>
  <c r="L22"/>
  <c r="U22"/>
  <c r="T22"/>
  <c r="P22"/>
  <c r="W22"/>
  <c r="M22"/>
  <c r="J22"/>
  <c r="Q22"/>
  <c r="F22"/>
  <c r="H22"/>
  <c r="R22"/>
  <c r="C22"/>
  <c r="I22"/>
  <c r="Y22"/>
  <c r="O22"/>
  <c r="V22"/>
  <c r="G22"/>
  <c r="X22"/>
  <c r="S22"/>
  <c r="B22"/>
  <c r="K22"/>
  <c r="Z22"/>
  <c r="E22"/>
  <c r="N22"/>
  <c r="D22"/>
  <c r="L21"/>
  <c r="U21"/>
  <c r="T21"/>
  <c r="P21"/>
  <c r="W21"/>
  <c r="M21"/>
  <c r="J21"/>
  <c r="Q21"/>
  <c r="F21"/>
  <c r="H21"/>
  <c r="R21"/>
  <c r="C21"/>
  <c r="I21"/>
  <c r="Y21"/>
  <c r="O21"/>
  <c r="V21"/>
  <c r="G21"/>
  <c r="X21"/>
  <c r="S21"/>
  <c r="B21"/>
  <c r="K21"/>
  <c r="Z21"/>
  <c r="E21"/>
  <c r="N21"/>
  <c r="D21"/>
  <c r="L20"/>
  <c r="U20"/>
  <c r="T20"/>
  <c r="P20"/>
  <c r="W20"/>
  <c r="M20"/>
  <c r="J20"/>
  <c r="Q20"/>
  <c r="F20"/>
  <c r="H20"/>
  <c r="R20"/>
  <c r="C20"/>
  <c r="I20"/>
  <c r="Y20"/>
  <c r="O20"/>
  <c r="V20"/>
  <c r="G20"/>
  <c r="X20"/>
  <c r="S20"/>
  <c r="B20"/>
  <c r="K20"/>
  <c r="Z20"/>
  <c r="E20"/>
  <c r="N20"/>
  <c r="D20"/>
  <c r="L19"/>
  <c r="U19"/>
  <c r="T19"/>
  <c r="P19"/>
  <c r="W19"/>
  <c r="M19"/>
  <c r="J19"/>
  <c r="Q19"/>
  <c r="F19"/>
  <c r="H19"/>
  <c r="R19"/>
  <c r="C19"/>
  <c r="I19"/>
  <c r="Y19"/>
  <c r="O19"/>
  <c r="V19"/>
  <c r="G19"/>
  <c r="X19"/>
  <c r="S19"/>
  <c r="B19"/>
  <c r="K19"/>
  <c r="Z19"/>
  <c r="E19"/>
  <c r="N19"/>
  <c r="D19"/>
  <c r="L18"/>
  <c r="U18"/>
  <c r="T18"/>
  <c r="P18"/>
  <c r="W18"/>
  <c r="M18"/>
  <c r="J18"/>
  <c r="Q18"/>
  <c r="F18"/>
  <c r="H18"/>
  <c r="R18"/>
  <c r="C18"/>
  <c r="I18"/>
  <c r="Y18"/>
  <c r="O18"/>
  <c r="V18"/>
  <c r="G18"/>
  <c r="X18"/>
  <c r="S18"/>
  <c r="B18"/>
  <c r="K18"/>
  <c r="Z18"/>
  <c r="E18"/>
  <c r="N18"/>
  <c r="D18"/>
  <c r="L17"/>
  <c r="U17"/>
  <c r="T17"/>
  <c r="P17"/>
  <c r="W17"/>
  <c r="M17"/>
  <c r="J17"/>
  <c r="Q17"/>
  <c r="F17"/>
  <c r="H17"/>
  <c r="R17"/>
  <c r="C17"/>
  <c r="I17"/>
  <c r="Y17"/>
  <c r="O17"/>
  <c r="V17"/>
  <c r="G17"/>
  <c r="X17"/>
  <c r="S17"/>
  <c r="B17"/>
  <c r="K17"/>
  <c r="Z17"/>
  <c r="E17"/>
  <c r="N17"/>
  <c r="D17"/>
  <c r="L16"/>
  <c r="U16"/>
  <c r="T16"/>
  <c r="P16"/>
  <c r="W16"/>
  <c r="M16"/>
  <c r="J16"/>
  <c r="Q16"/>
  <c r="F16"/>
  <c r="H16"/>
  <c r="R16"/>
  <c r="C16"/>
  <c r="I16"/>
  <c r="Y16"/>
  <c r="O16"/>
  <c r="V16"/>
  <c r="G16"/>
  <c r="X16"/>
  <c r="S16"/>
  <c r="B16"/>
  <c r="K16"/>
  <c r="Z16"/>
  <c r="E16"/>
  <c r="N16"/>
  <c r="D16"/>
  <c r="L15"/>
  <c r="U15"/>
  <c r="T15"/>
  <c r="P15"/>
  <c r="W15"/>
  <c r="M15"/>
  <c r="J15"/>
  <c r="Q15"/>
  <c r="F15"/>
  <c r="H15"/>
  <c r="R15"/>
  <c r="C15"/>
  <c r="I15"/>
  <c r="Y15"/>
  <c r="O15"/>
  <c r="V15"/>
  <c r="G15"/>
  <c r="X15"/>
  <c r="S15"/>
  <c r="B15"/>
  <c r="K15"/>
  <c r="Z15"/>
  <c r="E15"/>
  <c r="N15"/>
  <c r="D15"/>
  <c r="L14"/>
  <c r="U14"/>
  <c r="T14"/>
  <c r="P14"/>
  <c r="W14"/>
  <c r="M14"/>
  <c r="J14"/>
  <c r="Q14"/>
  <c r="F14"/>
  <c r="H14"/>
  <c r="R14"/>
  <c r="C14"/>
  <c r="I14"/>
  <c r="Y14"/>
  <c r="O14"/>
  <c r="V14"/>
  <c r="G14"/>
  <c r="X14"/>
  <c r="S14"/>
  <c r="B14"/>
  <c r="K14"/>
  <c r="Z14"/>
  <c r="E14"/>
  <c r="N14"/>
  <c r="D14"/>
  <c r="L13"/>
  <c r="U13"/>
  <c r="T13"/>
  <c r="P13"/>
  <c r="W13"/>
  <c r="M13"/>
  <c r="J13"/>
  <c r="Q13"/>
  <c r="F13"/>
  <c r="H13"/>
  <c r="R13"/>
  <c r="C13"/>
  <c r="I13"/>
  <c r="Y13"/>
  <c r="O13"/>
  <c r="V13"/>
  <c r="G13"/>
  <c r="X13"/>
  <c r="S13"/>
  <c r="B13"/>
  <c r="K13"/>
  <c r="Z13"/>
  <c r="E13"/>
  <c r="N13"/>
  <c r="D13"/>
  <c r="L12"/>
  <c r="U12"/>
  <c r="T12"/>
  <c r="P12"/>
  <c r="W12"/>
  <c r="M12"/>
  <c r="J12"/>
  <c r="Q12"/>
  <c r="F12"/>
  <c r="H12"/>
  <c r="R12"/>
  <c r="C12"/>
  <c r="I12"/>
  <c r="Y12"/>
  <c r="O12"/>
  <c r="V12"/>
  <c r="G12"/>
  <c r="X12"/>
  <c r="S12"/>
  <c r="B12"/>
  <c r="K12"/>
  <c r="Z12"/>
  <c r="E12"/>
  <c r="N12"/>
  <c r="D12"/>
  <c r="L11"/>
  <c r="U11"/>
  <c r="T11"/>
  <c r="P11"/>
  <c r="W11"/>
  <c r="M11"/>
  <c r="J11"/>
  <c r="Q11"/>
  <c r="F11"/>
  <c r="H11"/>
  <c r="R11"/>
  <c r="C11"/>
  <c r="I11"/>
  <c r="Y11"/>
  <c r="O11"/>
  <c r="V11"/>
  <c r="G11"/>
  <c r="X11"/>
  <c r="S11"/>
  <c r="B11"/>
  <c r="K11"/>
  <c r="Z11"/>
  <c r="E11"/>
  <c r="N11"/>
  <c r="D11"/>
  <c r="L10"/>
  <c r="U10"/>
  <c r="T10"/>
  <c r="P10"/>
  <c r="W10"/>
  <c r="M10"/>
  <c r="J10"/>
  <c r="Q10"/>
  <c r="F10"/>
  <c r="H10"/>
  <c r="R10"/>
  <c r="C10"/>
  <c r="I10"/>
  <c r="Y10"/>
  <c r="O10"/>
  <c r="V10"/>
  <c r="G10"/>
  <c r="X10"/>
  <c r="S10"/>
  <c r="B10"/>
  <c r="K10"/>
  <c r="Z10"/>
  <c r="E10"/>
  <c r="N10"/>
  <c r="D10"/>
  <c r="L9"/>
  <c r="U9"/>
  <c r="T9"/>
  <c r="P9"/>
  <c r="W9"/>
  <c r="M9"/>
  <c r="J9"/>
  <c r="Q9"/>
  <c r="F9"/>
  <c r="H9"/>
  <c r="R9"/>
  <c r="C9"/>
  <c r="I9"/>
  <c r="Y9"/>
  <c r="O9"/>
  <c r="V9"/>
  <c r="G9"/>
  <c r="X9"/>
  <c r="S9"/>
  <c r="B9"/>
  <c r="K9"/>
  <c r="Z9"/>
  <c r="E9"/>
  <c r="N9"/>
  <c r="D9"/>
  <c r="L8"/>
  <c r="U8"/>
  <c r="T8"/>
  <c r="P8"/>
  <c r="W8"/>
  <c r="M8"/>
  <c r="J8"/>
  <c r="Q8"/>
  <c r="F8"/>
  <c r="H8"/>
  <c r="R8"/>
  <c r="C8"/>
  <c r="I8"/>
  <c r="Y8"/>
  <c r="O8"/>
  <c r="V8"/>
  <c r="G8"/>
  <c r="X8"/>
  <c r="S8"/>
  <c r="B8"/>
  <c r="K8"/>
  <c r="Z8"/>
  <c r="E8"/>
  <c r="N8"/>
  <c r="D8"/>
  <c r="L7"/>
  <c r="U7"/>
  <c r="T7"/>
  <c r="P7"/>
  <c r="W7"/>
  <c r="M7"/>
  <c r="J7"/>
  <c r="Q7"/>
  <c r="F7"/>
  <c r="H7"/>
  <c r="R7"/>
  <c r="C7"/>
  <c r="I7"/>
  <c r="Y7"/>
  <c r="O7"/>
  <c r="V7"/>
  <c r="G7"/>
  <c r="X7"/>
  <c r="S7"/>
  <c r="B7"/>
  <c r="K7"/>
  <c r="Z7"/>
  <c r="E7"/>
  <c r="N7"/>
  <c r="D7"/>
  <c r="L6"/>
  <c r="U6"/>
  <c r="T6"/>
  <c r="P6"/>
  <c r="W6"/>
  <c r="M6"/>
  <c r="J6"/>
  <c r="Q6"/>
  <c r="F6"/>
  <c r="H6"/>
  <c r="R6"/>
  <c r="C6"/>
  <c r="I6"/>
  <c r="Y6"/>
  <c r="O6"/>
  <c r="V6"/>
  <c r="G6"/>
  <c r="X6"/>
  <c r="S6"/>
  <c r="B6"/>
  <c r="K6"/>
  <c r="Z6"/>
  <c r="E6"/>
  <c r="N6"/>
  <c r="D6"/>
  <c r="L5"/>
  <c r="U5"/>
  <c r="T5"/>
  <c r="P5"/>
  <c r="W5"/>
  <c r="M5"/>
  <c r="J5"/>
  <c r="Q5"/>
  <c r="F5"/>
  <c r="H5"/>
  <c r="R5"/>
  <c r="C5"/>
  <c r="I5"/>
  <c r="Y5"/>
  <c r="O5"/>
  <c r="V5"/>
  <c r="G5"/>
  <c r="X5"/>
  <c r="S5"/>
  <c r="B5"/>
  <c r="K5"/>
  <c r="Z5"/>
  <c r="E5"/>
  <c r="N5"/>
  <c r="D5"/>
  <c r="L4"/>
  <c r="U4"/>
  <c r="T4"/>
  <c r="P4"/>
  <c r="W4"/>
  <c r="M4"/>
  <c r="J4"/>
  <c r="Q4"/>
  <c r="F4"/>
  <c r="H4"/>
  <c r="R4"/>
  <c r="C4"/>
  <c r="I4"/>
  <c r="Y4"/>
  <c r="O4"/>
  <c r="V4"/>
  <c r="G4"/>
  <c r="X4"/>
  <c r="S4"/>
  <c r="B4"/>
  <c r="K4"/>
  <c r="Z4"/>
  <c r="E4"/>
  <c r="N4"/>
  <c r="D4"/>
  <c r="L3"/>
  <c r="U3"/>
  <c r="T3"/>
  <c r="P3"/>
  <c r="W3"/>
  <c r="M3"/>
  <c r="J3"/>
  <c r="Q3"/>
  <c r="F3"/>
  <c r="H3"/>
  <c r="R3"/>
  <c r="C3"/>
  <c r="I3"/>
  <c r="Y3"/>
  <c r="O3"/>
  <c r="V3"/>
  <c r="G3"/>
  <c r="X3"/>
  <c r="S3"/>
  <c r="B3"/>
  <c r="K3"/>
  <c r="Z3"/>
  <c r="E3"/>
  <c r="N3"/>
  <c r="D3"/>
  <c r="L2"/>
  <c r="U2"/>
  <c r="T2"/>
  <c r="P2"/>
  <c r="W2"/>
  <c r="M2"/>
  <c r="J2"/>
  <c r="Q2"/>
  <c r="F2"/>
  <c r="H2"/>
  <c r="R2"/>
  <c r="C2"/>
  <c r="I2"/>
  <c r="Y2"/>
  <c r="O2"/>
  <c r="V2"/>
  <c r="G2"/>
  <c r="X2"/>
  <c r="S2"/>
  <c r="B2"/>
  <c r="K2"/>
  <c r="Z2"/>
  <c r="E2"/>
  <c r="N2"/>
  <c r="D2"/>
  <c r="X16" i="4" l="1"/>
  <c r="X40"/>
  <c r="X69"/>
  <c r="X92"/>
  <c r="X80"/>
  <c r="X56"/>
  <c r="X36"/>
  <c r="X18"/>
  <c r="X74"/>
  <c r="X75"/>
  <c r="X99"/>
  <c r="X77"/>
  <c r="X10"/>
  <c r="X24"/>
  <c r="X98"/>
  <c r="X96"/>
  <c r="X62"/>
  <c r="X13"/>
  <c r="X5"/>
  <c r="X34"/>
  <c r="X14"/>
  <c r="X67"/>
  <c r="X12"/>
  <c r="X25"/>
  <c r="X66"/>
  <c r="X85"/>
  <c r="X28"/>
  <c r="X90"/>
  <c r="X23"/>
  <c r="X43"/>
  <c r="X39"/>
  <c r="X45"/>
  <c r="X54"/>
  <c r="X50"/>
  <c r="X4"/>
  <c r="X84"/>
  <c r="X55"/>
  <c r="X49"/>
  <c r="X93"/>
  <c r="X89"/>
  <c r="X82"/>
  <c r="X101"/>
  <c r="X22"/>
  <c r="X76"/>
  <c r="X7"/>
  <c r="X42"/>
  <c r="X33"/>
  <c r="X81"/>
  <c r="X100"/>
  <c r="X102"/>
  <c r="X6"/>
  <c r="X8"/>
  <c r="X38"/>
  <c r="X63"/>
  <c r="X51"/>
  <c r="X60"/>
  <c r="X46"/>
  <c r="X37"/>
  <c r="X64"/>
  <c r="X41"/>
  <c r="X65"/>
  <c r="X52"/>
  <c r="X91"/>
  <c r="X61"/>
  <c r="X71"/>
  <c r="X88"/>
  <c r="X59"/>
  <c r="X57"/>
  <c r="X73"/>
  <c r="X27"/>
  <c r="X44"/>
  <c r="X83"/>
  <c r="X87"/>
  <c r="X70"/>
  <c r="X95"/>
  <c r="X32"/>
  <c r="X9"/>
  <c r="X15"/>
  <c r="X30"/>
  <c r="X31"/>
  <c r="X26"/>
  <c r="X20"/>
  <c r="X53"/>
  <c r="X29"/>
  <c r="X35"/>
  <c r="X97"/>
  <c r="X86"/>
  <c r="X17"/>
  <c r="X21"/>
  <c r="X47"/>
  <c r="X78"/>
  <c r="X68"/>
  <c r="X3"/>
  <c r="X19"/>
  <c r="X11"/>
  <c r="X48"/>
  <c r="X94"/>
  <c r="X58"/>
  <c r="X72"/>
  <c r="X79"/>
  <c r="L22"/>
  <c r="L75"/>
  <c r="L17"/>
  <c r="L80"/>
  <c r="L58"/>
  <c r="L53"/>
  <c r="L49"/>
  <c r="L74"/>
  <c r="L67"/>
  <c r="L3"/>
  <c r="L55"/>
  <c r="L27"/>
  <c r="L45"/>
  <c r="L70"/>
  <c r="L100"/>
  <c r="L18"/>
  <c r="L42"/>
  <c r="L19"/>
  <c r="L33"/>
  <c r="L51"/>
  <c r="L68"/>
  <c r="L87"/>
  <c r="L90"/>
  <c r="L94"/>
  <c r="AJ59"/>
  <c r="AJ19"/>
  <c r="AJ63"/>
  <c r="AJ29"/>
  <c r="AJ71"/>
  <c r="AJ51"/>
  <c r="AJ98"/>
  <c r="AJ102"/>
  <c r="AJ6"/>
  <c r="AJ10"/>
  <c r="AJ14"/>
  <c r="AJ20"/>
  <c r="AJ37"/>
  <c r="AJ36"/>
  <c r="AJ33"/>
  <c r="AJ43"/>
  <c r="AJ44"/>
  <c r="AJ54"/>
  <c r="AJ66"/>
  <c r="AJ68"/>
  <c r="AJ73"/>
  <c r="AJ77"/>
  <c r="AJ82"/>
  <c r="AJ87"/>
  <c r="AJ90"/>
  <c r="AJ94"/>
  <c r="AJ21"/>
  <c r="AJ83"/>
  <c r="AJ99"/>
  <c r="AJ3"/>
  <c r="AJ7"/>
  <c r="AJ11"/>
  <c r="AJ15"/>
  <c r="AJ22"/>
  <c r="AJ23"/>
  <c r="AJ26"/>
  <c r="AJ28"/>
  <c r="AJ38"/>
  <c r="AJ39"/>
  <c r="AJ49"/>
  <c r="AJ47"/>
  <c r="AJ46"/>
  <c r="AJ55"/>
  <c r="AJ58"/>
  <c r="AJ64"/>
  <c r="AJ69"/>
  <c r="AJ72"/>
  <c r="AJ74"/>
  <c r="AJ80"/>
  <c r="AJ85"/>
  <c r="AJ88"/>
  <c r="AJ91"/>
  <c r="AJ96"/>
  <c r="AJ100"/>
  <c r="AJ4"/>
  <c r="AJ8"/>
  <c r="AJ12"/>
  <c r="AJ16"/>
  <c r="AJ25"/>
  <c r="AJ27"/>
  <c r="AJ32"/>
  <c r="AJ35"/>
  <c r="AJ40"/>
  <c r="AJ45"/>
  <c r="AJ48"/>
  <c r="AJ52"/>
  <c r="AJ56"/>
  <c r="AJ60"/>
  <c r="AJ61"/>
  <c r="AJ70"/>
  <c r="AJ76"/>
  <c r="AJ79"/>
  <c r="AJ84"/>
  <c r="AJ92"/>
  <c r="AJ95"/>
  <c r="AJ101"/>
  <c r="AJ5"/>
  <c r="AJ9"/>
  <c r="AJ13"/>
  <c r="AJ17"/>
  <c r="AJ18"/>
  <c r="AJ24"/>
  <c r="AJ31"/>
  <c r="AJ34"/>
  <c r="AJ30"/>
  <c r="AJ41"/>
  <c r="AJ42"/>
  <c r="AJ50"/>
  <c r="AJ53"/>
  <c r="AJ57"/>
  <c r="AJ65"/>
  <c r="AJ62"/>
  <c r="AJ67"/>
  <c r="AJ75"/>
  <c r="AJ78"/>
  <c r="AJ81"/>
  <c r="AJ86"/>
  <c r="AJ89"/>
  <c r="AJ93"/>
  <c r="AJ97"/>
  <c r="L11"/>
  <c r="L15"/>
  <c r="L39"/>
  <c r="L65"/>
  <c r="L71"/>
  <c r="L56"/>
  <c r="L66"/>
  <c r="L10"/>
  <c r="L8"/>
  <c r="L52"/>
  <c r="L95"/>
  <c r="L35"/>
  <c r="L63"/>
  <c r="L93"/>
  <c r="L79"/>
  <c r="L64"/>
  <c r="L26"/>
  <c r="L98"/>
  <c r="L21"/>
  <c r="L44"/>
  <c r="L83"/>
  <c r="L34"/>
  <c r="L38"/>
  <c r="L102"/>
  <c r="L41"/>
  <c r="L31"/>
  <c r="L54"/>
  <c r="L4"/>
  <c r="L14"/>
  <c r="L40"/>
  <c r="L50"/>
  <c r="L57"/>
  <c r="L73"/>
  <c r="L37"/>
  <c r="L6"/>
  <c r="L30"/>
  <c r="L60"/>
  <c r="L61"/>
  <c r="L47"/>
  <c r="L78"/>
  <c r="L62"/>
  <c r="L46"/>
  <c r="L16"/>
  <c r="L101"/>
  <c r="M26" i="2"/>
  <c r="G26"/>
  <c r="Z26"/>
  <c r="R26"/>
  <c r="J26"/>
  <c r="I26"/>
  <c r="E26"/>
  <c r="U26"/>
  <c r="V26"/>
  <c r="Q26"/>
  <c r="F26"/>
  <c r="T26"/>
  <c r="L26"/>
  <c r="Y26"/>
  <c r="S26"/>
  <c r="W26"/>
  <c r="N26"/>
  <c r="P26"/>
  <c r="B26"/>
  <c r="H26"/>
  <c r="D26"/>
  <c r="C26"/>
  <c r="O26"/>
  <c r="K26"/>
  <c r="X26"/>
  <c r="M25"/>
  <c r="G25"/>
  <c r="Z25"/>
  <c r="R25"/>
  <c r="J25"/>
  <c r="I25"/>
  <c r="E25"/>
  <c r="U25"/>
  <c r="V25"/>
  <c r="Q25"/>
  <c r="F25"/>
  <c r="T25"/>
  <c r="L25"/>
  <c r="Y25"/>
  <c r="S25"/>
  <c r="W25"/>
  <c r="N25"/>
  <c r="P25"/>
  <c r="B25"/>
  <c r="H25"/>
  <c r="D25"/>
  <c r="C25"/>
  <c r="O25"/>
  <c r="K25"/>
  <c r="X25"/>
  <c r="M24"/>
  <c r="G24"/>
  <c r="Z24"/>
  <c r="R24"/>
  <c r="J24"/>
  <c r="I24"/>
  <c r="E24"/>
  <c r="U24"/>
  <c r="V24"/>
  <c r="Q24"/>
  <c r="F24"/>
  <c r="T24"/>
  <c r="L24"/>
  <c r="Y24"/>
  <c r="S24"/>
  <c r="W24"/>
  <c r="N24"/>
  <c r="P24"/>
  <c r="B24"/>
  <c r="H24"/>
  <c r="D24"/>
  <c r="C24"/>
  <c r="O24"/>
  <c r="K24"/>
  <c r="X24"/>
  <c r="M23"/>
  <c r="G23"/>
  <c r="Z23"/>
  <c r="R23"/>
  <c r="J23"/>
  <c r="I23"/>
  <c r="E23"/>
  <c r="U23"/>
  <c r="V23"/>
  <c r="Q23"/>
  <c r="F23"/>
  <c r="T23"/>
  <c r="L23"/>
  <c r="Y23"/>
  <c r="S23"/>
  <c r="W23"/>
  <c r="N23"/>
  <c r="P23"/>
  <c r="B23"/>
  <c r="H23"/>
  <c r="D23"/>
  <c r="C23"/>
  <c r="O23"/>
  <c r="K23"/>
  <c r="X23"/>
  <c r="M22"/>
  <c r="G22"/>
  <c r="Z22"/>
  <c r="R22"/>
  <c r="J22"/>
  <c r="I22"/>
  <c r="E22"/>
  <c r="U22"/>
  <c r="V22"/>
  <c r="Q22"/>
  <c r="F22"/>
  <c r="T22"/>
  <c r="L22"/>
  <c r="Y22"/>
  <c r="S22"/>
  <c r="W22"/>
  <c r="N22"/>
  <c r="P22"/>
  <c r="B22"/>
  <c r="H22"/>
  <c r="D22"/>
  <c r="C22"/>
  <c r="O22"/>
  <c r="K22"/>
  <c r="X22"/>
  <c r="M21"/>
  <c r="G21"/>
  <c r="Z21"/>
  <c r="R21"/>
  <c r="J21"/>
  <c r="I21"/>
  <c r="E21"/>
  <c r="U21"/>
  <c r="V21"/>
  <c r="Q21"/>
  <c r="F21"/>
  <c r="T21"/>
  <c r="L21"/>
  <c r="Y21"/>
  <c r="S21"/>
  <c r="W21"/>
  <c r="N21"/>
  <c r="P21"/>
  <c r="B21"/>
  <c r="H21"/>
  <c r="D21"/>
  <c r="C21"/>
  <c r="O21"/>
  <c r="K21"/>
  <c r="X21"/>
  <c r="M20"/>
  <c r="G20"/>
  <c r="Z20"/>
  <c r="R20"/>
  <c r="J20"/>
  <c r="I20"/>
  <c r="E20"/>
  <c r="U20"/>
  <c r="V20"/>
  <c r="Q20"/>
  <c r="F20"/>
  <c r="T20"/>
  <c r="L20"/>
  <c r="Y20"/>
  <c r="S20"/>
  <c r="W20"/>
  <c r="N20"/>
  <c r="P20"/>
  <c r="B20"/>
  <c r="H20"/>
  <c r="D20"/>
  <c r="C20"/>
  <c r="O20"/>
  <c r="K20"/>
  <c r="X20"/>
  <c r="M19"/>
  <c r="G19"/>
  <c r="Z19"/>
  <c r="R19"/>
  <c r="J19"/>
  <c r="I19"/>
  <c r="E19"/>
  <c r="U19"/>
  <c r="V19"/>
  <c r="Q19"/>
  <c r="F19"/>
  <c r="T19"/>
  <c r="L19"/>
  <c r="Y19"/>
  <c r="S19"/>
  <c r="W19"/>
  <c r="N19"/>
  <c r="P19"/>
  <c r="B19"/>
  <c r="H19"/>
  <c r="D19"/>
  <c r="C19"/>
  <c r="O19"/>
  <c r="K19"/>
  <c r="X19"/>
  <c r="M18"/>
  <c r="G18"/>
  <c r="Z18"/>
  <c r="R18"/>
  <c r="J18"/>
  <c r="I18"/>
  <c r="E18"/>
  <c r="U18"/>
  <c r="V18"/>
  <c r="Q18"/>
  <c r="F18"/>
  <c r="T18"/>
  <c r="L18"/>
  <c r="Y18"/>
  <c r="S18"/>
  <c r="W18"/>
  <c r="N18"/>
  <c r="P18"/>
  <c r="B18"/>
  <c r="H18"/>
  <c r="D18"/>
  <c r="C18"/>
  <c r="O18"/>
  <c r="K18"/>
  <c r="X18"/>
  <c r="M17"/>
  <c r="G17"/>
  <c r="Z17"/>
  <c r="R17"/>
  <c r="J17"/>
  <c r="I17"/>
  <c r="E17"/>
  <c r="U17"/>
  <c r="V17"/>
  <c r="Q17"/>
  <c r="F17"/>
  <c r="T17"/>
  <c r="L17"/>
  <c r="Y17"/>
  <c r="S17"/>
  <c r="W17"/>
  <c r="N17"/>
  <c r="P17"/>
  <c r="B17"/>
  <c r="H17"/>
  <c r="D17"/>
  <c r="C17"/>
  <c r="O17"/>
  <c r="K17"/>
  <c r="X17"/>
  <c r="M16"/>
  <c r="G16"/>
  <c r="Z16"/>
  <c r="R16"/>
  <c r="J16"/>
  <c r="I16"/>
  <c r="E16"/>
  <c r="U16"/>
  <c r="V16"/>
  <c r="Q16"/>
  <c r="F16"/>
  <c r="T16"/>
  <c r="L16"/>
  <c r="Y16"/>
  <c r="S16"/>
  <c r="W16"/>
  <c r="N16"/>
  <c r="P16"/>
  <c r="B16"/>
  <c r="H16"/>
  <c r="D16"/>
  <c r="C16"/>
  <c r="O16"/>
  <c r="K16"/>
  <c r="X16"/>
  <c r="M15"/>
  <c r="G15"/>
  <c r="Z15"/>
  <c r="R15"/>
  <c r="J15"/>
  <c r="I15"/>
  <c r="E15"/>
  <c r="U15"/>
  <c r="V15"/>
  <c r="Q15"/>
  <c r="F15"/>
  <c r="T15"/>
  <c r="L15"/>
  <c r="Y15"/>
  <c r="S15"/>
  <c r="W15"/>
  <c r="N15"/>
  <c r="P15"/>
  <c r="B15"/>
  <c r="H15"/>
  <c r="D15"/>
  <c r="C15"/>
  <c r="O15"/>
  <c r="K15"/>
  <c r="X15"/>
  <c r="M14"/>
  <c r="G14"/>
  <c r="Z14"/>
  <c r="R14"/>
  <c r="J14"/>
  <c r="I14"/>
  <c r="E14"/>
  <c r="U14"/>
  <c r="V14"/>
  <c r="Q14"/>
  <c r="F14"/>
  <c r="T14"/>
  <c r="L14"/>
  <c r="Y14"/>
  <c r="S14"/>
  <c r="W14"/>
  <c r="N14"/>
  <c r="P14"/>
  <c r="B14"/>
  <c r="H14"/>
  <c r="D14"/>
  <c r="C14"/>
  <c r="O14"/>
  <c r="K14"/>
  <c r="X14"/>
  <c r="M13"/>
  <c r="G13"/>
  <c r="Z13"/>
  <c r="R13"/>
  <c r="J13"/>
  <c r="I13"/>
  <c r="E13"/>
  <c r="U13"/>
  <c r="V13"/>
  <c r="Q13"/>
  <c r="F13"/>
  <c r="T13"/>
  <c r="L13"/>
  <c r="Y13"/>
  <c r="S13"/>
  <c r="W13"/>
  <c r="N13"/>
  <c r="P13"/>
  <c r="B13"/>
  <c r="H13"/>
  <c r="D13"/>
  <c r="C13"/>
  <c r="O13"/>
  <c r="K13"/>
  <c r="X13"/>
  <c r="M12"/>
  <c r="G12"/>
  <c r="Z12"/>
  <c r="R12"/>
  <c r="J12"/>
  <c r="I12"/>
  <c r="E12"/>
  <c r="U12"/>
  <c r="V12"/>
  <c r="Q12"/>
  <c r="F12"/>
  <c r="T12"/>
  <c r="L12"/>
  <c r="Y12"/>
  <c r="S12"/>
  <c r="W12"/>
  <c r="N12"/>
  <c r="P12"/>
  <c r="B12"/>
  <c r="H12"/>
  <c r="D12"/>
  <c r="C12"/>
  <c r="O12"/>
  <c r="K12"/>
  <c r="X12"/>
  <c r="M11"/>
  <c r="G11"/>
  <c r="Z11"/>
  <c r="R11"/>
  <c r="J11"/>
  <c r="I11"/>
  <c r="E11"/>
  <c r="U11"/>
  <c r="V11"/>
  <c r="Q11"/>
  <c r="F11"/>
  <c r="T11"/>
  <c r="L11"/>
  <c r="Y11"/>
  <c r="S11"/>
  <c r="W11"/>
  <c r="N11"/>
  <c r="P11"/>
  <c r="B11"/>
  <c r="H11"/>
  <c r="D11"/>
  <c r="C11"/>
  <c r="O11"/>
  <c r="K11"/>
  <c r="M10"/>
  <c r="G10"/>
  <c r="Z10"/>
  <c r="R10"/>
  <c r="J10"/>
  <c r="I10"/>
  <c r="E10"/>
  <c r="U10"/>
  <c r="V10"/>
  <c r="Q10"/>
  <c r="F10"/>
  <c r="T10"/>
  <c r="L10"/>
  <c r="Y10"/>
  <c r="S10"/>
  <c r="W10"/>
  <c r="N10"/>
  <c r="P10"/>
  <c r="B10"/>
  <c r="H10"/>
  <c r="D10"/>
  <c r="C10"/>
  <c r="O10"/>
  <c r="K10"/>
  <c r="M9"/>
  <c r="G9"/>
  <c r="Z9"/>
  <c r="R9"/>
  <c r="J9"/>
  <c r="I9"/>
  <c r="E9"/>
  <c r="U9"/>
  <c r="V9"/>
  <c r="Q9"/>
  <c r="F9"/>
  <c r="T9"/>
  <c r="L9"/>
  <c r="Y9"/>
  <c r="S9"/>
  <c r="W9"/>
  <c r="N9"/>
  <c r="P9"/>
  <c r="B9"/>
  <c r="H9"/>
  <c r="D9"/>
  <c r="C9"/>
  <c r="O9"/>
  <c r="K9"/>
  <c r="M8"/>
  <c r="G8"/>
  <c r="Z8"/>
  <c r="R8"/>
  <c r="J8"/>
  <c r="I8"/>
  <c r="E8"/>
  <c r="U8"/>
  <c r="V8"/>
  <c r="Q8"/>
  <c r="F8"/>
  <c r="T8"/>
  <c r="L8"/>
  <c r="Y8"/>
  <c r="S8"/>
  <c r="W8"/>
  <c r="N8"/>
  <c r="P8"/>
  <c r="B8"/>
  <c r="H8"/>
  <c r="D8"/>
  <c r="C8"/>
  <c r="O8"/>
  <c r="K8"/>
  <c r="M7"/>
  <c r="G7"/>
  <c r="Z7"/>
  <c r="R7"/>
  <c r="J7"/>
  <c r="I7"/>
  <c r="E7"/>
  <c r="U7"/>
  <c r="V7"/>
  <c r="Q7"/>
  <c r="F7"/>
  <c r="T7"/>
  <c r="L7"/>
  <c r="Y7"/>
  <c r="S7"/>
  <c r="W7"/>
  <c r="N7"/>
  <c r="P7"/>
  <c r="B7"/>
  <c r="H7"/>
  <c r="D7"/>
  <c r="C7"/>
  <c r="O7"/>
  <c r="K7"/>
  <c r="M6"/>
  <c r="G6"/>
  <c r="Z6"/>
  <c r="R6"/>
  <c r="J6"/>
  <c r="I6"/>
  <c r="E6"/>
  <c r="U6"/>
  <c r="V6"/>
  <c r="Q6"/>
  <c r="F6"/>
  <c r="T6"/>
  <c r="L6"/>
  <c r="Y6"/>
  <c r="S6"/>
  <c r="W6"/>
  <c r="N6"/>
  <c r="P6"/>
  <c r="B6"/>
  <c r="H6"/>
  <c r="D6"/>
  <c r="C6"/>
  <c r="O6"/>
  <c r="K6"/>
  <c r="M5"/>
  <c r="G5"/>
  <c r="Z5"/>
  <c r="R5"/>
  <c r="J5"/>
  <c r="I5"/>
  <c r="E5"/>
  <c r="U5"/>
  <c r="V5"/>
  <c r="Q5"/>
  <c r="F5"/>
  <c r="T5"/>
  <c r="L5"/>
  <c r="Y5"/>
  <c r="S5"/>
  <c r="W5"/>
  <c r="N5"/>
  <c r="P5"/>
  <c r="B5"/>
  <c r="H5"/>
  <c r="D5"/>
  <c r="C5"/>
  <c r="O5"/>
  <c r="K5"/>
  <c r="M4"/>
  <c r="G4"/>
  <c r="Z4"/>
  <c r="R4"/>
  <c r="J4"/>
  <c r="I4"/>
  <c r="E4"/>
  <c r="U4"/>
  <c r="V4"/>
  <c r="Q4"/>
  <c r="F4"/>
  <c r="T4"/>
  <c r="L4"/>
  <c r="Y4"/>
  <c r="S4"/>
  <c r="W4"/>
  <c r="N4"/>
  <c r="P4"/>
  <c r="B4"/>
  <c r="H4"/>
  <c r="D4"/>
  <c r="C4"/>
  <c r="O4"/>
  <c r="K4"/>
  <c r="X11"/>
  <c r="X10"/>
  <c r="X9"/>
  <c r="X8"/>
  <c r="X7"/>
  <c r="X6"/>
  <c r="X5"/>
  <c r="X4"/>
  <c r="M3"/>
  <c r="G3"/>
  <c r="Z3"/>
  <c r="R3"/>
  <c r="J3"/>
  <c r="I3"/>
  <c r="E3"/>
  <c r="U3"/>
  <c r="V3"/>
  <c r="Q3"/>
  <c r="F3"/>
  <c r="T3"/>
  <c r="L3"/>
  <c r="Y3"/>
  <c r="S3"/>
  <c r="W3"/>
  <c r="N3"/>
  <c r="P3"/>
  <c r="B3"/>
  <c r="H3"/>
  <c r="D3"/>
  <c r="C3"/>
  <c r="O3"/>
  <c r="K3"/>
  <c r="X3"/>
  <c r="M2"/>
  <c r="G2"/>
  <c r="Z2"/>
  <c r="R2"/>
  <c r="J2"/>
  <c r="I2"/>
  <c r="E2"/>
  <c r="U2"/>
  <c r="V2"/>
  <c r="Q2"/>
  <c r="F2"/>
  <c r="T2"/>
  <c r="L2"/>
  <c r="Y2"/>
  <c r="S2"/>
  <c r="W2"/>
  <c r="N2"/>
  <c r="P2"/>
  <c r="B2"/>
  <c r="H2"/>
  <c r="D2"/>
  <c r="C2"/>
  <c r="O2"/>
  <c r="K2"/>
  <c r="X2"/>
  <c r="L32" i="4" l="1"/>
  <c r="L89"/>
  <c r="L48"/>
  <c r="L23"/>
  <c r="L77"/>
  <c r="L76"/>
  <c r="L86"/>
  <c r="L43"/>
  <c r="L28"/>
  <c r="L82"/>
  <c r="L7"/>
  <c r="L85"/>
  <c r="L99"/>
  <c r="L88" l="1"/>
  <c r="L25"/>
  <c r="L20"/>
  <c r="L29"/>
  <c r="L69"/>
  <c r="L91"/>
  <c r="L84"/>
  <c r="L72"/>
  <c r="L12" l="1"/>
  <c r="L13"/>
  <c r="L96"/>
  <c r="L97"/>
  <c r="L59"/>
  <c r="L81"/>
  <c r="L24" l="1"/>
  <c r="L92"/>
  <c r="L5"/>
  <c r="L9" l="1"/>
  <c r="L36"/>
</calcChain>
</file>

<file path=xl/sharedStrings.xml><?xml version="1.0" encoding="utf-8"?>
<sst xmlns="http://schemas.openxmlformats.org/spreadsheetml/2006/main" count="332" uniqueCount="106">
  <si>
    <t>11: Star Wars: Episode IV - A New Hope (1977)</t>
  </si>
  <si>
    <t>12: Finding Nemo (2003)</t>
  </si>
  <si>
    <t>13: Forrest Gump (1994)</t>
  </si>
  <si>
    <t>14: American Beauty (1999)</t>
  </si>
  <si>
    <t>22: Pirates of the Caribbean: The Curse of the Black Pearl (2003)</t>
  </si>
  <si>
    <t>24: Kill Bill: Vol. 1 (2003)</t>
  </si>
  <si>
    <t>38: Eternal Sunshine of the Spotless Mind (2004)</t>
  </si>
  <si>
    <t>63: Twelve Monkeys (a.k.a. 12 Monkeys) (1995)</t>
  </si>
  <si>
    <t>77: Memento (2000)</t>
  </si>
  <si>
    <t>85: Raiders of the Lost Ark (Indiana Jones and the Raiders of the Lost Ark) (1981)</t>
  </si>
  <si>
    <t>98: Gladiator (2000)</t>
  </si>
  <si>
    <t>105: Back to the Future (1985)</t>
  </si>
  <si>
    <t>107: Snatch (2000)</t>
  </si>
  <si>
    <t>114: Pretty Woman (1990)</t>
  </si>
  <si>
    <t>120: The Lord of the Rings: The Fellowship of the Ring (2001)</t>
  </si>
  <si>
    <t>121: The Lord of the Rings: The Two Towers (2002)</t>
  </si>
  <si>
    <t>122: The Lord of the Rings: The Return of the King (2003)</t>
  </si>
  <si>
    <t>134: O Brother Where Art Thou? (2000)</t>
  </si>
  <si>
    <t>141: Donnie Darko (2001)</t>
  </si>
  <si>
    <t>146: Crouching Tiger Hidden Dragon (Wo hu cang long) (2000)</t>
  </si>
  <si>
    <t>153: Lost in Translation (2003)</t>
  </si>
  <si>
    <t>155: The Dark Knight (2008)</t>
  </si>
  <si>
    <t>161: Ocean's Eleven (2001)</t>
  </si>
  <si>
    <t>180: Minority Report (2002)</t>
  </si>
  <si>
    <t>187: Sin City (2005)</t>
  </si>
  <si>
    <t>194: Amelie (2001)</t>
  </si>
  <si>
    <t>197: Braveheart (1995)</t>
  </si>
  <si>
    <t>238: The Godfather (1972)</t>
  </si>
  <si>
    <t>243: High Fidelity (2000)</t>
  </si>
  <si>
    <t>268: Batman (1989)</t>
  </si>
  <si>
    <t>272: Batman Begins (2005)</t>
  </si>
  <si>
    <t>274: The Silence of the Lambs (1991)</t>
  </si>
  <si>
    <t>275: Fargo (1996)</t>
  </si>
  <si>
    <t>278: The Shawshank Redemption (1994)</t>
  </si>
  <si>
    <t>280: Terminator 2: Judgment Day (1991)</t>
  </si>
  <si>
    <t>329: Jurassic Park (1993)</t>
  </si>
  <si>
    <t>393: Kill Bill: Vol. 2 (2004)</t>
  </si>
  <si>
    <t>414: Batman Forever (1995)</t>
  </si>
  <si>
    <t>424: Schindler's List (1993)</t>
  </si>
  <si>
    <t>453: A Beautiful Mind (2001)</t>
  </si>
  <si>
    <t>462: Erin Brockovich (2000)</t>
  </si>
  <si>
    <t>550: Fight Club (1999)</t>
  </si>
  <si>
    <t>557: Spider-Man (2002)</t>
  </si>
  <si>
    <t>558: Spider-Man 2 (2004)</t>
  </si>
  <si>
    <t>568: Apollo 13 (1995)</t>
  </si>
  <si>
    <t>581: Dances with Wolves (1990)</t>
  </si>
  <si>
    <t>585: Monsters Inc. (2001)</t>
  </si>
  <si>
    <t>597: Titanic (1997)</t>
  </si>
  <si>
    <t>601: E.T. the Extra-Terrestrial (1982)</t>
  </si>
  <si>
    <t>602: Independence Day (a.k.a. ID4) (1996)</t>
  </si>
  <si>
    <t>603: The Matrix (1999)</t>
  </si>
  <si>
    <t>604: The Matrix Reloaded (2003)</t>
  </si>
  <si>
    <t>607: Men in Black (a.k.a. MIB) (1997)</t>
  </si>
  <si>
    <t>629: The Usual Suspects (1995)</t>
  </si>
  <si>
    <t>640: Catch Me If You Can (2002)</t>
  </si>
  <si>
    <t>641: Requiem for a Dream (2000)</t>
  </si>
  <si>
    <t>664: Twister (1996)</t>
  </si>
  <si>
    <t>671: Harry Potter and the Sorcerer's Stone (a.k.a. Harry Potter and the Philosopher's Stone) (2001)</t>
  </si>
  <si>
    <t>672: Harry Potter and the Chamber of Secrets (2002)</t>
  </si>
  <si>
    <t>680: Pulp Fiction (1994)</t>
  </si>
  <si>
    <t>745: The Sixth Sense (1999)</t>
  </si>
  <si>
    <t>752: V for Vendetta (2006)</t>
  </si>
  <si>
    <t>786: Almost Famous (2000)</t>
  </si>
  <si>
    <t>788: Mrs. Doubtfire (1993)</t>
  </si>
  <si>
    <t>807: Seven (a.k.a. Se7en) (1995)</t>
  </si>
  <si>
    <t>808: Shrek (2001)</t>
  </si>
  <si>
    <t>809: Shrek 2 (2004)</t>
  </si>
  <si>
    <t>812: Aladdin (1992)</t>
  </si>
  <si>
    <t>854: The Mask (1994)</t>
  </si>
  <si>
    <t>857: Saving Private Ryan (1998)</t>
  </si>
  <si>
    <t>862: Toy Story (1995)</t>
  </si>
  <si>
    <t>954: Mission: Impossible (1996)</t>
  </si>
  <si>
    <t>955: Mission: Impossible II (2000)</t>
  </si>
  <si>
    <t>1422: The Departed (2006)</t>
  </si>
  <si>
    <t>1572: Die Hard: With a Vengeance (1995)</t>
  </si>
  <si>
    <t>1597: Meet the Parents (2000)</t>
  </si>
  <si>
    <t>1637: Speed (1994)</t>
  </si>
  <si>
    <t>1891: Star Wars: Episode V - The Empire Strikes Back (1980)</t>
  </si>
  <si>
    <t>1892: Star Wars: Episode VI - Return of the Jedi (1983)</t>
  </si>
  <si>
    <t>1894: Star Wars: Episode II - Attack of the Clones (2002)</t>
  </si>
  <si>
    <t>1900: Traffic (2000)</t>
  </si>
  <si>
    <t>2024: The Patriot (2000)</t>
  </si>
  <si>
    <t>2164: Stargate (1994)</t>
  </si>
  <si>
    <t>2501: The Bourne Identity (2002)</t>
  </si>
  <si>
    <t>2502: The Bourne Supremacy (2004)</t>
  </si>
  <si>
    <t>3049: Ace Ventura: Pet Detective (1994)</t>
  </si>
  <si>
    <t>4327: Charlie's Angels (2000)</t>
  </si>
  <si>
    <t>5503: The Fugitive (1993)</t>
  </si>
  <si>
    <t>7443: Chicken Run (2000)</t>
  </si>
  <si>
    <t>8358: Cast Away (2000)</t>
  </si>
  <si>
    <t>8467: Dumb &amp; Dumber (1994)</t>
  </si>
  <si>
    <t>8587: The Lion King (1994)</t>
  </si>
  <si>
    <t>9331: Clear and Present Danger (1994)</t>
  </si>
  <si>
    <t>9741: Unbreakable (2000)</t>
  </si>
  <si>
    <t>9802: The Rock (1996)</t>
  </si>
  <si>
    <t>9806: The Incredibles (2004)</t>
  </si>
  <si>
    <t>10020: Beauty and the Beast (1991)</t>
  </si>
  <si>
    <t>36657: X-Men (2000)</t>
  </si>
  <si>
    <t>36658: X2: X-Men United (2003)</t>
  </si>
  <si>
    <t>36955: True Lies (1994)</t>
  </si>
  <si>
    <t>Closest</t>
  </si>
  <si>
    <t>sum r*w/sum(w)</t>
  </si>
  <si>
    <t>Prediction</t>
  </si>
  <si>
    <t>NbRating</t>
  </si>
  <si>
    <t>Average</t>
  </si>
  <si>
    <t>Sum</t>
  </si>
</sst>
</file>

<file path=xl/styles.xml><?xml version="1.0" encoding="utf-8"?>
<styleSheet xmlns="http://schemas.openxmlformats.org/spreadsheetml/2006/main">
  <numFmts count="1">
    <numFmt numFmtId="164" formatCode="0.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164" fontId="0" fillId="0" borderId="0" xfId="0" applyNumberFormat="1"/>
    <xf numFmtId="16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05"/>
  <sheetViews>
    <sheetView workbookViewId="0">
      <selection activeCell="A105" sqref="A105"/>
    </sheetView>
  </sheetViews>
  <sheetFormatPr defaultRowHeight="15"/>
  <cols>
    <col min="1" max="1" width="89" bestFit="1" customWidth="1"/>
    <col min="2" max="2" width="9.140625" style="3"/>
    <col min="4" max="4" width="9.140625" style="3"/>
    <col min="8" max="8" width="9.140625" style="2"/>
    <col min="10" max="10" width="9.140625" style="3"/>
    <col min="15" max="15" width="9.140625" style="3"/>
    <col min="18" max="18" width="9.140625" style="3"/>
    <col min="19" max="19" width="9.140625" style="2"/>
    <col min="21" max="21" width="9.140625" style="2"/>
    <col min="25" max="26" width="9.140625" style="2"/>
  </cols>
  <sheetData>
    <row r="1" spans="1:27">
      <c r="B1" s="3">
        <v>1648</v>
      </c>
      <c r="C1">
        <v>5136</v>
      </c>
      <c r="D1" s="3">
        <v>918</v>
      </c>
      <c r="E1">
        <v>2824</v>
      </c>
      <c r="F1">
        <v>3867</v>
      </c>
      <c r="G1">
        <v>860</v>
      </c>
      <c r="H1" s="2">
        <v>3712</v>
      </c>
      <c r="I1">
        <v>2968</v>
      </c>
      <c r="J1" s="3">
        <v>3525</v>
      </c>
      <c r="K1">
        <v>4323</v>
      </c>
      <c r="L1">
        <v>3617</v>
      </c>
      <c r="M1">
        <v>4360</v>
      </c>
      <c r="N1">
        <v>2756</v>
      </c>
      <c r="O1" s="3">
        <v>89</v>
      </c>
      <c r="P1">
        <v>442</v>
      </c>
      <c r="Q1">
        <v>3556</v>
      </c>
      <c r="R1" s="3">
        <v>5261</v>
      </c>
      <c r="S1" s="2">
        <v>2492</v>
      </c>
      <c r="T1">
        <v>5062</v>
      </c>
      <c r="U1" s="2">
        <v>2486</v>
      </c>
      <c r="V1">
        <v>4942</v>
      </c>
      <c r="W1">
        <v>2267</v>
      </c>
      <c r="X1">
        <v>4809</v>
      </c>
      <c r="Y1" s="2">
        <v>3853</v>
      </c>
      <c r="Z1" s="2">
        <v>2288</v>
      </c>
    </row>
    <row r="2" spans="1:27">
      <c r="A2" t="s">
        <v>96</v>
      </c>
      <c r="B2" s="3">
        <v>3</v>
      </c>
      <c r="C2">
        <v>5</v>
      </c>
      <c r="F2">
        <v>4</v>
      </c>
      <c r="G2">
        <v>3.5</v>
      </c>
      <c r="I2">
        <v>2</v>
      </c>
      <c r="J2" s="3">
        <v>4</v>
      </c>
      <c r="K2">
        <v>3</v>
      </c>
      <c r="M2">
        <v>4</v>
      </c>
      <c r="N2">
        <v>3</v>
      </c>
      <c r="Q2">
        <v>4</v>
      </c>
      <c r="S2" s="2">
        <v>4</v>
      </c>
      <c r="T2">
        <v>2</v>
      </c>
      <c r="U2" s="2">
        <v>2.5</v>
      </c>
      <c r="X2">
        <v>4</v>
      </c>
      <c r="AA2">
        <v>1</v>
      </c>
    </row>
    <row r="3" spans="1:27">
      <c r="A3" t="s">
        <v>11</v>
      </c>
      <c r="B3" s="3">
        <v>4.5</v>
      </c>
      <c r="C3">
        <v>5</v>
      </c>
      <c r="D3" s="3">
        <v>5</v>
      </c>
      <c r="G3">
        <v>4.5</v>
      </c>
      <c r="I3">
        <v>5</v>
      </c>
      <c r="J3" s="3">
        <v>4</v>
      </c>
      <c r="K3">
        <v>5</v>
      </c>
      <c r="M3">
        <v>3.5</v>
      </c>
      <c r="N3">
        <v>4</v>
      </c>
      <c r="O3" s="3">
        <v>5</v>
      </c>
      <c r="P3">
        <v>5</v>
      </c>
      <c r="Q3">
        <v>4</v>
      </c>
      <c r="R3" s="3">
        <v>5</v>
      </c>
      <c r="S3" s="2">
        <v>3.5</v>
      </c>
      <c r="T3">
        <v>4.5</v>
      </c>
      <c r="U3" s="2">
        <v>4.5</v>
      </c>
      <c r="V3">
        <v>4.5</v>
      </c>
      <c r="Z3" s="2">
        <v>2</v>
      </c>
      <c r="AA3">
        <v>1</v>
      </c>
    </row>
    <row r="4" spans="1:27">
      <c r="A4" t="s">
        <v>12</v>
      </c>
      <c r="E4">
        <v>5</v>
      </c>
      <c r="G4">
        <v>3.5</v>
      </c>
      <c r="I4">
        <v>4.5</v>
      </c>
      <c r="J4" s="3">
        <v>4</v>
      </c>
      <c r="N4">
        <v>4</v>
      </c>
      <c r="R4" s="3">
        <v>3.5</v>
      </c>
      <c r="T4">
        <v>4</v>
      </c>
      <c r="U4" s="2">
        <v>3</v>
      </c>
      <c r="V4">
        <v>2.5</v>
      </c>
      <c r="Z4" s="2">
        <v>3</v>
      </c>
      <c r="AA4">
        <v>1</v>
      </c>
    </row>
    <row r="5" spans="1:27">
      <c r="A5" t="s">
        <v>0</v>
      </c>
      <c r="C5">
        <v>4.5</v>
      </c>
      <c r="D5" s="3">
        <v>5</v>
      </c>
      <c r="E5">
        <v>4.5</v>
      </c>
      <c r="F5">
        <v>4</v>
      </c>
      <c r="G5">
        <v>4</v>
      </c>
      <c r="I5">
        <v>5</v>
      </c>
      <c r="J5" s="3">
        <v>4</v>
      </c>
      <c r="K5">
        <v>5</v>
      </c>
      <c r="M5">
        <v>4</v>
      </c>
      <c r="O5" s="3">
        <v>4</v>
      </c>
      <c r="P5">
        <v>3</v>
      </c>
      <c r="Q5">
        <v>4</v>
      </c>
      <c r="S5" s="2">
        <v>4.5</v>
      </c>
      <c r="T5">
        <v>4</v>
      </c>
      <c r="U5" s="2">
        <v>3.5</v>
      </c>
      <c r="AA5">
        <v>1</v>
      </c>
    </row>
    <row r="6" spans="1:27">
      <c r="A6" t="s">
        <v>13</v>
      </c>
      <c r="C6">
        <v>3.5</v>
      </c>
      <c r="F6">
        <v>4</v>
      </c>
      <c r="H6" s="2">
        <v>4</v>
      </c>
      <c r="I6">
        <v>2.5</v>
      </c>
      <c r="J6" s="3">
        <v>3.5</v>
      </c>
      <c r="K6">
        <v>5</v>
      </c>
      <c r="M6">
        <v>4.5</v>
      </c>
      <c r="N6">
        <v>3</v>
      </c>
      <c r="O6" s="3">
        <v>3.5</v>
      </c>
      <c r="Q6">
        <v>3.5</v>
      </c>
      <c r="S6" s="2">
        <v>4</v>
      </c>
      <c r="U6" s="2">
        <v>2.5</v>
      </c>
      <c r="V6">
        <v>3</v>
      </c>
      <c r="Z6" s="2">
        <v>2</v>
      </c>
      <c r="AA6">
        <v>1</v>
      </c>
    </row>
    <row r="7" spans="1:27">
      <c r="A7" t="s">
        <v>1</v>
      </c>
      <c r="C7">
        <v>5</v>
      </c>
      <c r="D7" s="3">
        <v>5</v>
      </c>
      <c r="F7">
        <v>4</v>
      </c>
      <c r="G7">
        <v>4</v>
      </c>
      <c r="H7" s="2">
        <v>4.5</v>
      </c>
      <c r="I7">
        <v>4.5</v>
      </c>
      <c r="J7" s="3">
        <v>4</v>
      </c>
      <c r="K7">
        <v>5</v>
      </c>
      <c r="M7">
        <v>4</v>
      </c>
      <c r="N7">
        <v>5</v>
      </c>
      <c r="O7" s="3">
        <v>4.5</v>
      </c>
      <c r="Q7">
        <v>4</v>
      </c>
      <c r="S7" s="2">
        <v>3.5</v>
      </c>
      <c r="T7">
        <v>4</v>
      </c>
      <c r="U7" s="2">
        <v>2</v>
      </c>
      <c r="V7">
        <v>3.5</v>
      </c>
      <c r="Z7" s="2">
        <v>3.5</v>
      </c>
      <c r="AA7">
        <v>1</v>
      </c>
    </row>
    <row r="8" spans="1:27">
      <c r="A8" t="s">
        <v>14</v>
      </c>
      <c r="C8">
        <v>5</v>
      </c>
      <c r="E8">
        <v>4</v>
      </c>
      <c r="F8">
        <v>5</v>
      </c>
      <c r="H8" s="2">
        <v>5</v>
      </c>
      <c r="I8">
        <v>5</v>
      </c>
      <c r="J8" s="3">
        <v>4</v>
      </c>
      <c r="K8">
        <v>0.5</v>
      </c>
      <c r="M8">
        <v>3</v>
      </c>
      <c r="N8">
        <v>4</v>
      </c>
      <c r="P8">
        <v>5</v>
      </c>
      <c r="Q8">
        <v>3.5</v>
      </c>
      <c r="S8" s="2">
        <v>3.5</v>
      </c>
      <c r="T8">
        <v>4.5</v>
      </c>
      <c r="U8" s="2">
        <v>4</v>
      </c>
      <c r="V8">
        <v>4.5</v>
      </c>
      <c r="W8">
        <v>2.5</v>
      </c>
      <c r="Y8" s="2">
        <v>5</v>
      </c>
      <c r="Z8" s="2">
        <v>4</v>
      </c>
      <c r="AA8">
        <v>1</v>
      </c>
    </row>
    <row r="9" spans="1:27">
      <c r="A9" t="s">
        <v>15</v>
      </c>
      <c r="C9">
        <v>5</v>
      </c>
      <c r="D9" s="3">
        <v>4.5</v>
      </c>
      <c r="E9">
        <v>4</v>
      </c>
      <c r="F9">
        <v>5</v>
      </c>
      <c r="H9" s="2">
        <v>5</v>
      </c>
      <c r="I9">
        <v>4.5</v>
      </c>
      <c r="J9" s="3">
        <v>4</v>
      </c>
      <c r="K9">
        <v>1</v>
      </c>
      <c r="M9">
        <v>4</v>
      </c>
      <c r="N9">
        <v>5</v>
      </c>
      <c r="P9">
        <v>5</v>
      </c>
      <c r="Q9">
        <v>3</v>
      </c>
      <c r="R9" s="3">
        <v>1</v>
      </c>
      <c r="S9" s="2">
        <v>4</v>
      </c>
      <c r="T9">
        <v>4.5</v>
      </c>
      <c r="U9" s="2">
        <v>4</v>
      </c>
      <c r="V9">
        <v>4.5</v>
      </c>
      <c r="Y9" s="2">
        <v>5</v>
      </c>
      <c r="Z9" s="2">
        <v>4</v>
      </c>
      <c r="AA9">
        <v>1</v>
      </c>
    </row>
    <row r="10" spans="1:27">
      <c r="A10" t="s">
        <v>16</v>
      </c>
      <c r="C10">
        <v>5</v>
      </c>
      <c r="E10">
        <v>4</v>
      </c>
      <c r="F10">
        <v>5</v>
      </c>
      <c r="H10" s="2">
        <v>5</v>
      </c>
      <c r="I10">
        <v>5</v>
      </c>
      <c r="J10" s="3">
        <v>4</v>
      </c>
      <c r="K10">
        <v>0.5</v>
      </c>
      <c r="M10">
        <v>3</v>
      </c>
      <c r="N10">
        <v>4</v>
      </c>
      <c r="P10">
        <v>5</v>
      </c>
      <c r="Q10">
        <v>3.5</v>
      </c>
      <c r="S10" s="2">
        <v>5</v>
      </c>
      <c r="T10">
        <v>5</v>
      </c>
      <c r="U10" s="2">
        <v>4.5</v>
      </c>
      <c r="V10">
        <v>4.5</v>
      </c>
      <c r="W10">
        <v>2.5</v>
      </c>
      <c r="Y10" s="2">
        <v>4</v>
      </c>
      <c r="Z10" s="2">
        <v>4</v>
      </c>
      <c r="AA10">
        <v>1</v>
      </c>
    </row>
    <row r="11" spans="1:27">
      <c r="A11" t="s">
        <v>2</v>
      </c>
      <c r="C11">
        <v>5</v>
      </c>
      <c r="D11" s="3">
        <v>4.5</v>
      </c>
      <c r="E11">
        <v>5</v>
      </c>
      <c r="F11">
        <v>4.5</v>
      </c>
      <c r="G11">
        <v>4.5</v>
      </c>
      <c r="I11">
        <v>5</v>
      </c>
      <c r="J11" s="3">
        <v>4.5</v>
      </c>
      <c r="K11">
        <v>5</v>
      </c>
      <c r="L11">
        <v>5</v>
      </c>
      <c r="M11">
        <v>4.5</v>
      </c>
      <c r="N11">
        <v>4.5</v>
      </c>
      <c r="O11" s="3">
        <v>5</v>
      </c>
      <c r="P11">
        <v>3</v>
      </c>
      <c r="Q11">
        <v>4</v>
      </c>
      <c r="R11" s="3">
        <v>5</v>
      </c>
      <c r="S11" s="2">
        <v>3.5</v>
      </c>
      <c r="T11">
        <v>4.5</v>
      </c>
      <c r="U11" s="2">
        <v>4.5</v>
      </c>
      <c r="V11">
        <v>4</v>
      </c>
      <c r="W11">
        <v>3.5</v>
      </c>
      <c r="X11">
        <v>4.5</v>
      </c>
      <c r="Y11" s="2">
        <v>3.5</v>
      </c>
      <c r="Z11" s="2">
        <v>3.5</v>
      </c>
      <c r="AA11">
        <v>1</v>
      </c>
    </row>
    <row r="12" spans="1:27">
      <c r="A12" t="s">
        <v>17</v>
      </c>
      <c r="I12">
        <v>2</v>
      </c>
      <c r="Q12">
        <v>4.5</v>
      </c>
      <c r="T12">
        <v>4</v>
      </c>
      <c r="U12" s="2">
        <v>2</v>
      </c>
      <c r="W12">
        <v>2.5</v>
      </c>
      <c r="AA12">
        <v>1</v>
      </c>
    </row>
    <row r="13" spans="1:27">
      <c r="A13" t="s">
        <v>3</v>
      </c>
      <c r="C13">
        <v>4</v>
      </c>
      <c r="H13" s="2">
        <v>4.5</v>
      </c>
      <c r="I13">
        <v>2</v>
      </c>
      <c r="J13" s="3">
        <v>3.5</v>
      </c>
      <c r="K13">
        <v>5</v>
      </c>
      <c r="L13">
        <v>3.5</v>
      </c>
      <c r="M13">
        <v>5</v>
      </c>
      <c r="N13">
        <v>3.5</v>
      </c>
      <c r="P13">
        <v>4</v>
      </c>
      <c r="Q13">
        <v>4</v>
      </c>
      <c r="S13" s="2">
        <v>3.5</v>
      </c>
      <c r="T13">
        <v>4.5</v>
      </c>
      <c r="U13" s="2">
        <v>3.5</v>
      </c>
      <c r="V13">
        <v>4</v>
      </c>
      <c r="X13">
        <v>3.5</v>
      </c>
      <c r="AA13">
        <v>1</v>
      </c>
    </row>
    <row r="14" spans="1:27">
      <c r="A14" t="s">
        <v>18</v>
      </c>
      <c r="C14">
        <v>3</v>
      </c>
      <c r="G14">
        <v>2.5</v>
      </c>
      <c r="I14">
        <v>2.5</v>
      </c>
      <c r="J14" s="3">
        <v>4.5</v>
      </c>
      <c r="O14" s="3">
        <v>4.5</v>
      </c>
      <c r="P14">
        <v>3</v>
      </c>
      <c r="R14" s="3">
        <v>3.5</v>
      </c>
      <c r="T14">
        <v>4.5</v>
      </c>
      <c r="U14" s="2">
        <v>2</v>
      </c>
      <c r="V14">
        <v>4</v>
      </c>
      <c r="Y14" s="2">
        <v>4</v>
      </c>
      <c r="AA14">
        <v>1</v>
      </c>
    </row>
    <row r="15" spans="1:27">
      <c r="A15" t="s">
        <v>73</v>
      </c>
      <c r="C15">
        <v>5</v>
      </c>
      <c r="E15">
        <v>3.5</v>
      </c>
      <c r="F15">
        <v>3</v>
      </c>
      <c r="G15">
        <v>4</v>
      </c>
      <c r="I15">
        <v>5</v>
      </c>
      <c r="J15" s="3">
        <v>4</v>
      </c>
      <c r="K15">
        <v>5</v>
      </c>
      <c r="L15">
        <v>3.5</v>
      </c>
      <c r="M15">
        <v>5</v>
      </c>
      <c r="N15">
        <v>5</v>
      </c>
      <c r="P15">
        <v>4</v>
      </c>
      <c r="R15" s="3">
        <v>5</v>
      </c>
      <c r="U15" s="2">
        <v>2</v>
      </c>
      <c r="V15">
        <v>5</v>
      </c>
      <c r="W15">
        <v>4.5</v>
      </c>
      <c r="X15">
        <v>4</v>
      </c>
      <c r="AA15">
        <v>1</v>
      </c>
    </row>
    <row r="16" spans="1:27">
      <c r="A16" t="s">
        <v>19</v>
      </c>
      <c r="B16" s="3">
        <v>2.5</v>
      </c>
      <c r="C16">
        <v>4</v>
      </c>
      <c r="G16">
        <v>3.5</v>
      </c>
      <c r="H16" s="2">
        <v>5</v>
      </c>
      <c r="I16">
        <v>5</v>
      </c>
      <c r="J16" s="3">
        <v>2.5</v>
      </c>
      <c r="K16">
        <v>0.5</v>
      </c>
      <c r="L16">
        <v>3.5</v>
      </c>
      <c r="N16">
        <v>3.5</v>
      </c>
      <c r="Q16">
        <v>4.5</v>
      </c>
      <c r="S16" s="2">
        <v>3.5</v>
      </c>
      <c r="T16">
        <v>3.5</v>
      </c>
      <c r="U16" s="2">
        <v>4</v>
      </c>
      <c r="W16">
        <v>4</v>
      </c>
      <c r="X16">
        <v>4</v>
      </c>
      <c r="Z16" s="2">
        <v>4</v>
      </c>
      <c r="AA16">
        <v>1</v>
      </c>
    </row>
    <row r="17" spans="1:27">
      <c r="A17" t="s">
        <v>20</v>
      </c>
      <c r="C17">
        <v>4.5</v>
      </c>
      <c r="H17" s="2">
        <v>4</v>
      </c>
      <c r="I17">
        <v>5</v>
      </c>
      <c r="J17" s="3">
        <v>3.5</v>
      </c>
      <c r="K17">
        <v>4</v>
      </c>
      <c r="P17">
        <v>3</v>
      </c>
      <c r="Q17">
        <v>4</v>
      </c>
      <c r="S17" s="2">
        <v>4</v>
      </c>
      <c r="T17">
        <v>4.5</v>
      </c>
      <c r="U17" s="2">
        <v>4</v>
      </c>
      <c r="Y17" s="2">
        <v>4.5</v>
      </c>
      <c r="Z17" s="2">
        <v>1.5</v>
      </c>
      <c r="AA17">
        <v>1</v>
      </c>
    </row>
    <row r="18" spans="1:27">
      <c r="A18" t="s">
        <v>21</v>
      </c>
      <c r="B18" s="3">
        <v>5</v>
      </c>
      <c r="C18">
        <v>5</v>
      </c>
      <c r="E18">
        <v>5</v>
      </c>
      <c r="F18">
        <v>5</v>
      </c>
      <c r="G18">
        <v>4</v>
      </c>
      <c r="I18">
        <v>5</v>
      </c>
      <c r="J18" s="3">
        <v>3.5</v>
      </c>
      <c r="K18">
        <v>5</v>
      </c>
      <c r="L18">
        <v>4</v>
      </c>
      <c r="M18">
        <v>5</v>
      </c>
      <c r="N18">
        <v>4</v>
      </c>
      <c r="O18" s="3">
        <v>5</v>
      </c>
      <c r="P18">
        <v>3</v>
      </c>
      <c r="R18" s="3">
        <v>4.5</v>
      </c>
      <c r="S18" s="2">
        <v>5</v>
      </c>
      <c r="T18">
        <v>4.5</v>
      </c>
      <c r="U18" s="2">
        <v>4.5</v>
      </c>
      <c r="V18">
        <v>4.5</v>
      </c>
      <c r="W18">
        <v>3</v>
      </c>
      <c r="X18">
        <v>4.5</v>
      </c>
      <c r="Y18" s="2">
        <v>5</v>
      </c>
      <c r="Z18" s="2">
        <v>3.5</v>
      </c>
      <c r="AA18">
        <v>1</v>
      </c>
    </row>
    <row r="19" spans="1:27">
      <c r="A19" t="s">
        <v>74</v>
      </c>
      <c r="F19">
        <v>5</v>
      </c>
      <c r="I19">
        <v>2</v>
      </c>
      <c r="J19" s="3">
        <v>3</v>
      </c>
      <c r="K19">
        <v>3</v>
      </c>
      <c r="L19">
        <v>4</v>
      </c>
      <c r="N19">
        <v>4</v>
      </c>
      <c r="P19">
        <v>4</v>
      </c>
      <c r="Q19">
        <v>3.5</v>
      </c>
      <c r="R19" s="3">
        <v>5</v>
      </c>
      <c r="S19" s="2">
        <v>5</v>
      </c>
      <c r="T19">
        <v>4</v>
      </c>
      <c r="U19" s="2">
        <v>3.5</v>
      </c>
      <c r="V19">
        <v>5</v>
      </c>
      <c r="W19">
        <v>2</v>
      </c>
      <c r="Z19" s="2">
        <v>3.5</v>
      </c>
      <c r="AA19">
        <v>1</v>
      </c>
    </row>
    <row r="20" spans="1:27">
      <c r="A20" t="s">
        <v>75</v>
      </c>
      <c r="C20">
        <v>2</v>
      </c>
      <c r="F20">
        <v>3.5</v>
      </c>
      <c r="G20">
        <v>3.5</v>
      </c>
      <c r="H20" s="2">
        <v>5</v>
      </c>
      <c r="I20">
        <v>1</v>
      </c>
      <c r="J20" s="3">
        <v>3</v>
      </c>
      <c r="K20">
        <v>5</v>
      </c>
      <c r="M20">
        <v>4</v>
      </c>
      <c r="N20">
        <v>4</v>
      </c>
      <c r="Q20">
        <v>3</v>
      </c>
      <c r="T20">
        <v>4</v>
      </c>
      <c r="U20" s="2">
        <v>2</v>
      </c>
      <c r="Z20" s="2">
        <v>2</v>
      </c>
      <c r="AA20">
        <v>1</v>
      </c>
    </row>
    <row r="21" spans="1:27">
      <c r="A21" t="s">
        <v>22</v>
      </c>
      <c r="B21" s="3">
        <v>4</v>
      </c>
      <c r="C21">
        <v>4.5</v>
      </c>
      <c r="F21">
        <v>4</v>
      </c>
      <c r="G21">
        <v>3.5</v>
      </c>
      <c r="H21" s="2">
        <v>4</v>
      </c>
      <c r="I21">
        <v>5</v>
      </c>
      <c r="J21" s="3">
        <v>4</v>
      </c>
      <c r="K21">
        <v>5</v>
      </c>
      <c r="L21">
        <v>4.5</v>
      </c>
      <c r="M21">
        <v>5</v>
      </c>
      <c r="N21">
        <v>4.5</v>
      </c>
      <c r="O21" s="3">
        <v>5</v>
      </c>
      <c r="Q21">
        <v>3.5</v>
      </c>
      <c r="R21" s="3">
        <v>3.5</v>
      </c>
      <c r="S21" s="2">
        <v>3.5</v>
      </c>
      <c r="T21">
        <v>4.5</v>
      </c>
      <c r="U21" s="2">
        <v>2.5</v>
      </c>
      <c r="V21">
        <v>4.5</v>
      </c>
      <c r="W21">
        <v>3</v>
      </c>
      <c r="X21">
        <v>4.5</v>
      </c>
      <c r="Y21" s="2">
        <v>3.5</v>
      </c>
      <c r="Z21" s="2">
        <v>4</v>
      </c>
      <c r="AA21">
        <v>1</v>
      </c>
    </row>
    <row r="22" spans="1:27">
      <c r="A22" t="s">
        <v>76</v>
      </c>
      <c r="C22">
        <v>3</v>
      </c>
      <c r="F22">
        <v>2</v>
      </c>
      <c r="H22" s="2">
        <v>4</v>
      </c>
      <c r="I22">
        <v>4.5</v>
      </c>
      <c r="J22" s="3">
        <v>2.5</v>
      </c>
      <c r="K22">
        <v>3</v>
      </c>
      <c r="L22">
        <v>4</v>
      </c>
      <c r="N22">
        <v>3.5</v>
      </c>
      <c r="Q22">
        <v>3</v>
      </c>
      <c r="S22" s="2">
        <v>4.5</v>
      </c>
      <c r="T22">
        <v>3.5</v>
      </c>
      <c r="U22" s="2">
        <v>2</v>
      </c>
      <c r="V22">
        <v>4.5</v>
      </c>
      <c r="Z22" s="2">
        <v>3</v>
      </c>
      <c r="AA22">
        <v>1</v>
      </c>
    </row>
    <row r="23" spans="1:27">
      <c r="A23" t="s">
        <v>23</v>
      </c>
      <c r="B23" s="3">
        <v>3</v>
      </c>
      <c r="C23">
        <v>4.5</v>
      </c>
      <c r="E23">
        <v>4.5</v>
      </c>
      <c r="F23">
        <v>3.5</v>
      </c>
      <c r="I23">
        <v>5</v>
      </c>
      <c r="J23" s="3">
        <v>2.5</v>
      </c>
      <c r="K23">
        <v>4</v>
      </c>
      <c r="N23">
        <v>2.5</v>
      </c>
      <c r="P23">
        <v>5</v>
      </c>
      <c r="Q23">
        <v>3.5</v>
      </c>
      <c r="R23" s="3">
        <v>3</v>
      </c>
      <c r="S23" s="2">
        <v>4</v>
      </c>
      <c r="T23">
        <v>4</v>
      </c>
      <c r="U23" s="2">
        <v>3</v>
      </c>
      <c r="V23">
        <v>5</v>
      </c>
      <c r="W23">
        <v>3</v>
      </c>
      <c r="Y23" s="2">
        <v>3.5</v>
      </c>
      <c r="Z23" s="2">
        <v>4</v>
      </c>
      <c r="AA23">
        <v>1</v>
      </c>
    </row>
    <row r="24" spans="1:27">
      <c r="A24" t="s">
        <v>24</v>
      </c>
      <c r="C24">
        <v>3</v>
      </c>
      <c r="D24" s="3">
        <v>4</v>
      </c>
      <c r="I24">
        <v>1.5</v>
      </c>
      <c r="J24" s="3">
        <v>3.5</v>
      </c>
      <c r="M24">
        <v>4.5</v>
      </c>
      <c r="N24">
        <v>2.5</v>
      </c>
      <c r="O24" s="3">
        <v>3</v>
      </c>
      <c r="P24">
        <v>3</v>
      </c>
      <c r="R24" s="3">
        <v>3</v>
      </c>
      <c r="S24" s="2">
        <v>1.5</v>
      </c>
      <c r="T24">
        <v>4</v>
      </c>
      <c r="U24" s="2">
        <v>4</v>
      </c>
      <c r="V24">
        <v>4.5</v>
      </c>
      <c r="Z24" s="2">
        <v>4.5</v>
      </c>
      <c r="AA24">
        <v>1</v>
      </c>
    </row>
    <row r="25" spans="1:27">
      <c r="A25" t="s">
        <v>77</v>
      </c>
      <c r="C25">
        <v>4.5</v>
      </c>
      <c r="D25" s="3">
        <v>5</v>
      </c>
      <c r="E25">
        <v>4</v>
      </c>
      <c r="F25">
        <v>4.5</v>
      </c>
      <c r="G25">
        <v>4</v>
      </c>
      <c r="I25">
        <v>5</v>
      </c>
      <c r="J25" s="3">
        <v>4</v>
      </c>
      <c r="K25">
        <v>5</v>
      </c>
      <c r="M25">
        <v>4</v>
      </c>
      <c r="O25" s="3">
        <v>4</v>
      </c>
      <c r="P25">
        <v>3</v>
      </c>
      <c r="Q25">
        <v>3.5</v>
      </c>
      <c r="R25" s="3">
        <v>1</v>
      </c>
      <c r="S25" s="2">
        <v>5</v>
      </c>
      <c r="T25">
        <v>4.5</v>
      </c>
      <c r="U25" s="2">
        <v>4.5</v>
      </c>
      <c r="V25">
        <v>4.5</v>
      </c>
      <c r="AA25">
        <v>1</v>
      </c>
    </row>
    <row r="26" spans="1:27">
      <c r="A26" t="s">
        <v>78</v>
      </c>
      <c r="C26">
        <v>4.5</v>
      </c>
      <c r="D26" s="3">
        <v>5</v>
      </c>
      <c r="E26">
        <v>4.5</v>
      </c>
      <c r="F26">
        <v>4</v>
      </c>
      <c r="G26">
        <v>3</v>
      </c>
      <c r="I26">
        <v>4.5</v>
      </c>
      <c r="J26" s="3">
        <v>4</v>
      </c>
      <c r="K26">
        <v>5</v>
      </c>
      <c r="M26">
        <v>4</v>
      </c>
      <c r="O26" s="3">
        <v>4</v>
      </c>
      <c r="P26">
        <v>3</v>
      </c>
      <c r="Q26">
        <v>3</v>
      </c>
      <c r="S26" s="2">
        <v>3.5</v>
      </c>
      <c r="T26">
        <v>4.5</v>
      </c>
      <c r="U26" s="2">
        <v>4</v>
      </c>
      <c r="V26">
        <v>2.5</v>
      </c>
      <c r="AA26">
        <v>1</v>
      </c>
    </row>
    <row r="27" spans="1:27">
      <c r="A27" t="s">
        <v>79</v>
      </c>
      <c r="B27" s="3">
        <v>3</v>
      </c>
      <c r="C27">
        <v>2.5</v>
      </c>
      <c r="D27" s="3">
        <v>5</v>
      </c>
      <c r="E27">
        <v>4</v>
      </c>
      <c r="F27">
        <v>3.5</v>
      </c>
      <c r="I27">
        <v>4.5</v>
      </c>
      <c r="J27" s="3">
        <v>3.5</v>
      </c>
      <c r="K27">
        <v>5</v>
      </c>
      <c r="M27">
        <v>5</v>
      </c>
      <c r="O27" s="3">
        <v>3</v>
      </c>
      <c r="P27">
        <v>3</v>
      </c>
      <c r="Q27">
        <v>4</v>
      </c>
      <c r="S27" s="2">
        <v>1.5</v>
      </c>
      <c r="T27">
        <v>3</v>
      </c>
      <c r="U27" s="2">
        <v>3</v>
      </c>
      <c r="AA27">
        <v>1</v>
      </c>
    </row>
    <row r="28" spans="1:27">
      <c r="A28" t="s">
        <v>80</v>
      </c>
      <c r="C28">
        <v>1</v>
      </c>
      <c r="I28">
        <v>5</v>
      </c>
      <c r="J28" s="3">
        <v>4</v>
      </c>
      <c r="K28">
        <v>3.5</v>
      </c>
      <c r="N28">
        <v>3</v>
      </c>
      <c r="P28">
        <v>3</v>
      </c>
      <c r="Q28">
        <v>3.5</v>
      </c>
      <c r="U28" s="2">
        <v>3</v>
      </c>
      <c r="V28">
        <v>4</v>
      </c>
      <c r="Y28" s="2">
        <v>4.5</v>
      </c>
      <c r="AA28">
        <v>1</v>
      </c>
    </row>
    <row r="29" spans="1:27">
      <c r="A29" t="s">
        <v>25</v>
      </c>
      <c r="C29">
        <v>5</v>
      </c>
      <c r="I29">
        <v>1</v>
      </c>
      <c r="K29">
        <v>5</v>
      </c>
      <c r="O29" s="3">
        <v>5</v>
      </c>
      <c r="P29">
        <v>4</v>
      </c>
      <c r="R29" s="3">
        <v>4</v>
      </c>
      <c r="S29" s="2">
        <v>3</v>
      </c>
      <c r="T29">
        <v>4</v>
      </c>
      <c r="U29" s="2">
        <v>5</v>
      </c>
      <c r="V29">
        <v>2.5</v>
      </c>
      <c r="W29">
        <v>4</v>
      </c>
      <c r="X29">
        <v>4.5</v>
      </c>
      <c r="Y29" s="2">
        <v>4.5</v>
      </c>
      <c r="AA29">
        <v>1</v>
      </c>
    </row>
    <row r="30" spans="1:27">
      <c r="A30" t="s">
        <v>26</v>
      </c>
      <c r="C30">
        <v>4</v>
      </c>
      <c r="G30">
        <v>4</v>
      </c>
      <c r="H30" s="2">
        <v>5</v>
      </c>
      <c r="I30">
        <v>4.5</v>
      </c>
      <c r="J30" s="3">
        <v>4</v>
      </c>
      <c r="M30">
        <v>1</v>
      </c>
      <c r="N30">
        <v>4</v>
      </c>
      <c r="P30">
        <v>4</v>
      </c>
      <c r="Q30">
        <v>3.5</v>
      </c>
      <c r="S30" s="2">
        <v>4.5</v>
      </c>
      <c r="U30" s="2">
        <v>1.5</v>
      </c>
      <c r="V30">
        <v>4.5</v>
      </c>
      <c r="W30">
        <v>3</v>
      </c>
      <c r="X30">
        <v>4</v>
      </c>
      <c r="Y30" s="2">
        <v>2.5</v>
      </c>
      <c r="Z30" s="2">
        <v>5</v>
      </c>
      <c r="AA30">
        <v>1</v>
      </c>
    </row>
    <row r="31" spans="1:27">
      <c r="A31" t="s">
        <v>81</v>
      </c>
      <c r="G31">
        <v>4</v>
      </c>
      <c r="H31" s="2">
        <v>4.5</v>
      </c>
      <c r="I31">
        <v>0.5</v>
      </c>
      <c r="J31" s="3">
        <v>3</v>
      </c>
      <c r="K31">
        <v>1</v>
      </c>
      <c r="N31">
        <v>4.5</v>
      </c>
      <c r="P31">
        <v>3</v>
      </c>
      <c r="Q31">
        <v>4</v>
      </c>
      <c r="S31" s="2">
        <v>2.5</v>
      </c>
      <c r="U31" s="2">
        <v>0.5</v>
      </c>
      <c r="V31">
        <v>5</v>
      </c>
      <c r="W31">
        <v>3</v>
      </c>
      <c r="Z31" s="2">
        <v>3</v>
      </c>
      <c r="AA31">
        <v>1</v>
      </c>
    </row>
    <row r="32" spans="1:27">
      <c r="A32" t="s">
        <v>82</v>
      </c>
      <c r="I32">
        <v>1.5</v>
      </c>
      <c r="J32" s="3">
        <v>3.5</v>
      </c>
      <c r="P32">
        <v>5</v>
      </c>
      <c r="Q32">
        <v>3</v>
      </c>
      <c r="S32" s="2">
        <v>4</v>
      </c>
      <c r="U32" s="2">
        <v>3</v>
      </c>
      <c r="Y32" s="2">
        <v>3</v>
      </c>
      <c r="Z32" s="2">
        <v>2.5</v>
      </c>
      <c r="AA32">
        <v>1</v>
      </c>
    </row>
    <row r="33" spans="1:27">
      <c r="A33" t="s">
        <v>4</v>
      </c>
      <c r="B33" s="3">
        <v>4</v>
      </c>
      <c r="C33">
        <v>5</v>
      </c>
      <c r="D33" s="3">
        <v>3</v>
      </c>
      <c r="E33">
        <v>4.5</v>
      </c>
      <c r="F33">
        <v>4</v>
      </c>
      <c r="G33">
        <v>2.5</v>
      </c>
      <c r="I33">
        <v>5</v>
      </c>
      <c r="J33" s="3">
        <v>3</v>
      </c>
      <c r="K33">
        <v>4</v>
      </c>
      <c r="L33">
        <v>4</v>
      </c>
      <c r="M33">
        <v>4.5</v>
      </c>
      <c r="N33">
        <v>4</v>
      </c>
      <c r="P33">
        <v>1</v>
      </c>
      <c r="Q33">
        <v>3</v>
      </c>
      <c r="R33" s="3">
        <v>1.5</v>
      </c>
      <c r="S33" s="2">
        <v>4</v>
      </c>
      <c r="T33">
        <v>4</v>
      </c>
      <c r="U33" s="2">
        <v>2.5</v>
      </c>
      <c r="V33">
        <v>3.5</v>
      </c>
      <c r="X33">
        <v>5</v>
      </c>
      <c r="Z33" s="2">
        <v>3.5</v>
      </c>
      <c r="AA33">
        <v>1</v>
      </c>
    </row>
    <row r="34" spans="1:27">
      <c r="A34" t="s">
        <v>27</v>
      </c>
      <c r="C34">
        <v>5</v>
      </c>
      <c r="F34">
        <v>3</v>
      </c>
      <c r="G34">
        <v>5</v>
      </c>
      <c r="H34" s="2">
        <v>4</v>
      </c>
      <c r="I34">
        <v>4.5</v>
      </c>
      <c r="J34" s="3">
        <v>4.5</v>
      </c>
      <c r="K34">
        <v>5</v>
      </c>
      <c r="L34">
        <v>5</v>
      </c>
      <c r="M34">
        <v>4</v>
      </c>
      <c r="N34">
        <v>3</v>
      </c>
      <c r="O34" s="3">
        <v>5</v>
      </c>
      <c r="P34">
        <v>4</v>
      </c>
      <c r="Q34">
        <v>5</v>
      </c>
      <c r="U34" s="2">
        <v>3</v>
      </c>
      <c r="V34">
        <v>4</v>
      </c>
      <c r="W34">
        <v>5</v>
      </c>
      <c r="X34">
        <v>5</v>
      </c>
      <c r="Y34" s="2">
        <v>5</v>
      </c>
      <c r="Z34" s="2">
        <v>5</v>
      </c>
      <c r="AA34">
        <v>1</v>
      </c>
    </row>
    <row r="35" spans="1:27">
      <c r="A35" t="s">
        <v>5</v>
      </c>
      <c r="B35" s="3">
        <v>3</v>
      </c>
      <c r="C35">
        <v>5</v>
      </c>
      <c r="E35">
        <v>4</v>
      </c>
      <c r="F35">
        <v>3</v>
      </c>
      <c r="G35">
        <v>3</v>
      </c>
      <c r="I35">
        <v>0.5</v>
      </c>
      <c r="J35" s="3">
        <v>3.5</v>
      </c>
      <c r="K35">
        <v>5</v>
      </c>
      <c r="L35">
        <v>4</v>
      </c>
      <c r="M35">
        <v>4</v>
      </c>
      <c r="N35">
        <v>4</v>
      </c>
      <c r="O35" s="3">
        <v>5</v>
      </c>
      <c r="P35">
        <v>5</v>
      </c>
      <c r="Q35">
        <v>5</v>
      </c>
      <c r="R35" s="3">
        <v>0.5</v>
      </c>
      <c r="S35" s="2">
        <v>4</v>
      </c>
      <c r="T35">
        <v>4</v>
      </c>
      <c r="U35" s="2">
        <v>4.5</v>
      </c>
      <c r="V35">
        <v>4</v>
      </c>
      <c r="W35">
        <v>5</v>
      </c>
      <c r="Y35" s="2">
        <v>5</v>
      </c>
      <c r="Z35" s="2">
        <v>3</v>
      </c>
      <c r="AA35">
        <v>1</v>
      </c>
    </row>
    <row r="36" spans="1:27">
      <c r="A36" t="s">
        <v>28</v>
      </c>
      <c r="C36">
        <v>4</v>
      </c>
      <c r="I36">
        <v>2</v>
      </c>
      <c r="T36">
        <v>3.5</v>
      </c>
      <c r="U36" s="2">
        <v>2.5</v>
      </c>
      <c r="AA36">
        <v>1</v>
      </c>
    </row>
    <row r="37" spans="1:27">
      <c r="A37" t="s">
        <v>83</v>
      </c>
      <c r="C37">
        <v>4.5</v>
      </c>
      <c r="F37">
        <v>3.5</v>
      </c>
      <c r="H37" s="2">
        <v>5</v>
      </c>
      <c r="I37">
        <v>2</v>
      </c>
      <c r="J37" s="3">
        <v>4</v>
      </c>
      <c r="L37">
        <v>4</v>
      </c>
      <c r="N37">
        <v>4</v>
      </c>
      <c r="O37" s="3">
        <v>4</v>
      </c>
      <c r="P37">
        <v>5</v>
      </c>
      <c r="Q37">
        <v>4</v>
      </c>
      <c r="R37" s="3">
        <v>0.5</v>
      </c>
      <c r="S37" s="2">
        <v>3.5</v>
      </c>
      <c r="T37">
        <v>4</v>
      </c>
      <c r="U37" s="2">
        <v>4</v>
      </c>
      <c r="V37">
        <v>2.5</v>
      </c>
      <c r="W37">
        <v>4</v>
      </c>
      <c r="Z37" s="2">
        <v>4</v>
      </c>
      <c r="AA37">
        <v>1</v>
      </c>
    </row>
    <row r="38" spans="1:27">
      <c r="A38" t="s">
        <v>84</v>
      </c>
      <c r="C38">
        <v>4</v>
      </c>
      <c r="F38">
        <v>4</v>
      </c>
      <c r="H38" s="2">
        <v>5</v>
      </c>
      <c r="I38">
        <v>5</v>
      </c>
      <c r="J38" s="3">
        <v>3.5</v>
      </c>
      <c r="L38">
        <v>3.5</v>
      </c>
      <c r="N38">
        <v>4</v>
      </c>
      <c r="P38">
        <v>5</v>
      </c>
      <c r="Q38">
        <v>3.5</v>
      </c>
      <c r="R38" s="3">
        <v>0.5</v>
      </c>
      <c r="S38" s="2">
        <v>3.5</v>
      </c>
      <c r="T38">
        <v>4</v>
      </c>
      <c r="U38" s="2">
        <v>3</v>
      </c>
      <c r="V38">
        <v>4</v>
      </c>
      <c r="W38">
        <v>4</v>
      </c>
      <c r="Z38" s="2">
        <v>4.5</v>
      </c>
      <c r="AA38">
        <v>1</v>
      </c>
    </row>
    <row r="39" spans="1:27">
      <c r="A39" t="s">
        <v>29</v>
      </c>
      <c r="F39">
        <v>2.5</v>
      </c>
      <c r="I39">
        <v>5</v>
      </c>
      <c r="J39" s="3">
        <v>2.5</v>
      </c>
      <c r="K39">
        <v>5</v>
      </c>
      <c r="L39">
        <v>4.5</v>
      </c>
      <c r="M39">
        <v>4</v>
      </c>
      <c r="N39">
        <v>3</v>
      </c>
      <c r="P39">
        <v>3</v>
      </c>
      <c r="Q39">
        <v>2.5</v>
      </c>
      <c r="R39" s="3">
        <v>4</v>
      </c>
      <c r="S39" s="2">
        <v>2.5</v>
      </c>
      <c r="U39" s="2">
        <v>2</v>
      </c>
      <c r="V39">
        <v>4</v>
      </c>
      <c r="Z39" s="2">
        <v>3.5</v>
      </c>
      <c r="AA39">
        <v>1</v>
      </c>
    </row>
    <row r="40" spans="1:27">
      <c r="A40" t="s">
        <v>30</v>
      </c>
      <c r="B40" s="3">
        <v>5</v>
      </c>
      <c r="C40">
        <v>5</v>
      </c>
      <c r="E40">
        <v>4</v>
      </c>
      <c r="F40">
        <v>4</v>
      </c>
      <c r="G40">
        <v>3.5</v>
      </c>
      <c r="I40">
        <v>5</v>
      </c>
      <c r="J40" s="3">
        <v>3.5</v>
      </c>
      <c r="K40">
        <v>4</v>
      </c>
      <c r="L40">
        <v>3</v>
      </c>
      <c r="M40">
        <v>5</v>
      </c>
      <c r="N40">
        <v>4</v>
      </c>
      <c r="O40" s="3">
        <v>4</v>
      </c>
      <c r="P40">
        <v>3</v>
      </c>
      <c r="Q40">
        <v>3.5</v>
      </c>
      <c r="R40" s="3">
        <v>4.5</v>
      </c>
      <c r="S40" s="2">
        <v>4</v>
      </c>
      <c r="U40" s="2">
        <v>4</v>
      </c>
      <c r="V40">
        <v>4.5</v>
      </c>
      <c r="Y40" s="2">
        <v>4</v>
      </c>
      <c r="Z40" s="2">
        <v>3.5</v>
      </c>
      <c r="AA40">
        <v>1</v>
      </c>
    </row>
    <row r="41" spans="1:27">
      <c r="A41" t="s">
        <v>31</v>
      </c>
      <c r="C41">
        <v>5</v>
      </c>
      <c r="G41">
        <v>4.5</v>
      </c>
      <c r="H41" s="2">
        <v>4.5</v>
      </c>
      <c r="I41">
        <v>4.5</v>
      </c>
      <c r="J41" s="3">
        <v>4.5</v>
      </c>
      <c r="K41">
        <v>5</v>
      </c>
      <c r="M41">
        <v>3</v>
      </c>
      <c r="N41">
        <v>4</v>
      </c>
      <c r="P41">
        <v>4</v>
      </c>
      <c r="Q41">
        <v>4</v>
      </c>
      <c r="R41" s="3">
        <v>4.5</v>
      </c>
      <c r="S41" s="2">
        <v>1.5</v>
      </c>
      <c r="U41" s="2">
        <v>4.5</v>
      </c>
      <c r="V41">
        <v>4.5</v>
      </c>
      <c r="X41">
        <v>4</v>
      </c>
      <c r="Y41" s="2">
        <v>4</v>
      </c>
      <c r="Z41" s="2">
        <v>5</v>
      </c>
      <c r="AA41">
        <v>1</v>
      </c>
    </row>
    <row r="42" spans="1:27">
      <c r="A42" t="s">
        <v>32</v>
      </c>
      <c r="C42">
        <v>5</v>
      </c>
      <c r="I42">
        <v>4.5</v>
      </c>
      <c r="J42" s="3">
        <v>4.5</v>
      </c>
      <c r="K42">
        <v>5</v>
      </c>
      <c r="O42" s="3">
        <v>4.5</v>
      </c>
      <c r="Q42">
        <v>5</v>
      </c>
      <c r="U42" s="2">
        <v>4</v>
      </c>
      <c r="W42">
        <v>5</v>
      </c>
      <c r="AA42">
        <v>1</v>
      </c>
    </row>
    <row r="43" spans="1:27">
      <c r="A43" t="s">
        <v>33</v>
      </c>
      <c r="C43">
        <v>5</v>
      </c>
      <c r="D43" s="3">
        <v>4.5</v>
      </c>
      <c r="E43">
        <v>5</v>
      </c>
      <c r="F43">
        <v>3</v>
      </c>
      <c r="I43">
        <v>1</v>
      </c>
      <c r="J43" s="3">
        <v>5</v>
      </c>
      <c r="K43">
        <v>3.5</v>
      </c>
      <c r="L43">
        <v>5</v>
      </c>
      <c r="N43">
        <v>3.5</v>
      </c>
      <c r="O43" s="3">
        <v>4.5</v>
      </c>
      <c r="R43" s="3">
        <v>4</v>
      </c>
      <c r="S43" s="2">
        <v>3</v>
      </c>
      <c r="T43">
        <v>4.5</v>
      </c>
      <c r="U43" s="2">
        <v>0.5</v>
      </c>
      <c r="V43">
        <v>4.5</v>
      </c>
      <c r="X43">
        <v>5</v>
      </c>
      <c r="Y43" s="2">
        <v>4</v>
      </c>
      <c r="AA43">
        <v>1</v>
      </c>
    </row>
    <row r="44" spans="1:27">
      <c r="A44" t="s">
        <v>34</v>
      </c>
      <c r="B44" s="3">
        <v>3.5</v>
      </c>
      <c r="C44">
        <v>3.5</v>
      </c>
      <c r="D44" s="3">
        <v>4.5</v>
      </c>
      <c r="F44">
        <v>3.5</v>
      </c>
      <c r="H44" s="2">
        <v>4.5</v>
      </c>
      <c r="I44">
        <v>4.5</v>
      </c>
      <c r="J44" s="3">
        <v>3</v>
      </c>
      <c r="K44">
        <v>5</v>
      </c>
      <c r="L44">
        <v>4</v>
      </c>
      <c r="P44">
        <v>4</v>
      </c>
      <c r="Q44">
        <v>1.5</v>
      </c>
      <c r="R44" s="3">
        <v>3.5</v>
      </c>
      <c r="S44" s="2">
        <v>2.5</v>
      </c>
      <c r="T44">
        <v>3.5</v>
      </c>
      <c r="U44" s="2">
        <v>4</v>
      </c>
      <c r="V44">
        <v>3.5</v>
      </c>
      <c r="Y44" s="2">
        <v>3</v>
      </c>
      <c r="Z44" s="2">
        <v>3</v>
      </c>
      <c r="AA44">
        <v>1</v>
      </c>
    </row>
    <row r="45" spans="1:27">
      <c r="A45" t="s">
        <v>85</v>
      </c>
      <c r="C45">
        <v>3</v>
      </c>
      <c r="D45" s="3">
        <v>4</v>
      </c>
      <c r="F45">
        <v>2.5</v>
      </c>
      <c r="G45">
        <v>3.5</v>
      </c>
      <c r="H45" s="2">
        <v>5</v>
      </c>
      <c r="I45">
        <v>1</v>
      </c>
      <c r="J45" s="3">
        <v>3.5</v>
      </c>
      <c r="K45">
        <v>5</v>
      </c>
      <c r="M45">
        <v>2.5</v>
      </c>
      <c r="N45">
        <v>4</v>
      </c>
      <c r="P45">
        <v>1</v>
      </c>
      <c r="R45" s="3">
        <v>1</v>
      </c>
      <c r="S45" s="2">
        <v>1</v>
      </c>
      <c r="U45" s="2">
        <v>0.5</v>
      </c>
      <c r="X45">
        <v>3</v>
      </c>
      <c r="Z45" s="2">
        <v>1</v>
      </c>
      <c r="AA45">
        <v>1</v>
      </c>
    </row>
    <row r="46" spans="1:27">
      <c r="A46" t="s">
        <v>35</v>
      </c>
      <c r="B46" s="3">
        <v>4.5</v>
      </c>
      <c r="C46">
        <v>5</v>
      </c>
      <c r="F46">
        <v>3.5</v>
      </c>
      <c r="G46">
        <v>4.5</v>
      </c>
      <c r="H46" s="2">
        <v>5</v>
      </c>
      <c r="I46">
        <v>5</v>
      </c>
      <c r="J46" s="3">
        <v>4</v>
      </c>
      <c r="K46">
        <v>5</v>
      </c>
      <c r="L46">
        <v>4.5</v>
      </c>
      <c r="N46">
        <v>3</v>
      </c>
      <c r="O46" s="3">
        <v>5</v>
      </c>
      <c r="P46">
        <v>4</v>
      </c>
      <c r="Q46">
        <v>3.5</v>
      </c>
      <c r="R46" s="3">
        <v>3.5</v>
      </c>
      <c r="S46" s="2">
        <v>3</v>
      </c>
      <c r="T46">
        <v>4</v>
      </c>
      <c r="U46" s="2">
        <v>4</v>
      </c>
      <c r="V46">
        <v>4.5</v>
      </c>
      <c r="Y46" s="2">
        <v>2</v>
      </c>
      <c r="Z46" s="2">
        <v>3</v>
      </c>
      <c r="AA46">
        <v>1</v>
      </c>
    </row>
    <row r="47" spans="1:27">
      <c r="A47" t="s">
        <v>97</v>
      </c>
      <c r="C47">
        <v>4.5</v>
      </c>
      <c r="F47">
        <v>4</v>
      </c>
      <c r="H47" s="2">
        <v>4.5</v>
      </c>
      <c r="I47">
        <v>5</v>
      </c>
      <c r="J47" s="3">
        <v>4</v>
      </c>
      <c r="K47">
        <v>5</v>
      </c>
      <c r="M47">
        <v>4</v>
      </c>
      <c r="N47">
        <v>3.5</v>
      </c>
      <c r="P47">
        <v>4</v>
      </c>
      <c r="Q47">
        <v>3.5</v>
      </c>
      <c r="S47" s="2">
        <v>3</v>
      </c>
      <c r="T47">
        <v>4</v>
      </c>
      <c r="U47" s="2">
        <v>3.5</v>
      </c>
      <c r="Y47" s="2">
        <v>3</v>
      </c>
      <c r="Z47" s="2">
        <v>4</v>
      </c>
      <c r="AA47">
        <v>1</v>
      </c>
    </row>
    <row r="48" spans="1:27">
      <c r="A48" t="s">
        <v>98</v>
      </c>
      <c r="B48" s="3">
        <v>3.5</v>
      </c>
      <c r="C48">
        <v>4</v>
      </c>
      <c r="F48">
        <v>3.5</v>
      </c>
      <c r="H48" s="2">
        <v>4.5</v>
      </c>
      <c r="I48">
        <v>4.5</v>
      </c>
      <c r="J48" s="3">
        <v>4</v>
      </c>
      <c r="K48">
        <v>5</v>
      </c>
      <c r="M48">
        <v>4.5</v>
      </c>
      <c r="N48">
        <v>3.5</v>
      </c>
      <c r="P48">
        <v>4</v>
      </c>
      <c r="Q48">
        <v>3.5</v>
      </c>
      <c r="S48" s="2">
        <v>2</v>
      </c>
      <c r="U48" s="2">
        <v>3</v>
      </c>
      <c r="V48">
        <v>4</v>
      </c>
      <c r="X48">
        <v>3.5</v>
      </c>
      <c r="Z48" s="2">
        <v>4</v>
      </c>
      <c r="AA48">
        <v>1</v>
      </c>
    </row>
    <row r="49" spans="1:27">
      <c r="A49" t="s">
        <v>99</v>
      </c>
      <c r="F49">
        <v>3</v>
      </c>
      <c r="G49">
        <v>3.5</v>
      </c>
      <c r="H49" s="2">
        <v>4</v>
      </c>
      <c r="I49">
        <v>1.5</v>
      </c>
      <c r="J49" s="3">
        <v>3</v>
      </c>
      <c r="K49">
        <v>2</v>
      </c>
      <c r="N49">
        <v>4</v>
      </c>
      <c r="S49" s="2">
        <v>4</v>
      </c>
      <c r="U49" s="2">
        <v>1.5</v>
      </c>
      <c r="V49">
        <v>4</v>
      </c>
      <c r="AA49">
        <v>1</v>
      </c>
    </row>
    <row r="50" spans="1:27">
      <c r="A50" t="s">
        <v>6</v>
      </c>
      <c r="C50">
        <v>5</v>
      </c>
      <c r="D50" s="3">
        <v>5</v>
      </c>
      <c r="I50">
        <v>0.5</v>
      </c>
      <c r="J50" s="3">
        <v>4</v>
      </c>
      <c r="K50">
        <v>5</v>
      </c>
      <c r="M50">
        <v>3</v>
      </c>
      <c r="O50" s="3">
        <v>5</v>
      </c>
      <c r="P50">
        <v>3</v>
      </c>
      <c r="T50">
        <v>4</v>
      </c>
      <c r="U50" s="2">
        <v>3</v>
      </c>
      <c r="V50">
        <v>5</v>
      </c>
      <c r="W50">
        <v>1.5</v>
      </c>
      <c r="X50">
        <v>5</v>
      </c>
      <c r="Y50" s="2">
        <v>5</v>
      </c>
      <c r="AA50">
        <v>1</v>
      </c>
    </row>
    <row r="51" spans="1:27">
      <c r="A51" t="s">
        <v>36</v>
      </c>
      <c r="B51" s="3">
        <v>3</v>
      </c>
      <c r="C51">
        <v>5</v>
      </c>
      <c r="E51">
        <v>4</v>
      </c>
      <c r="F51">
        <v>3</v>
      </c>
      <c r="G51">
        <v>3.5</v>
      </c>
      <c r="I51">
        <v>4.5</v>
      </c>
      <c r="J51" s="3">
        <v>2.5</v>
      </c>
      <c r="K51">
        <v>5</v>
      </c>
      <c r="L51">
        <v>3.5</v>
      </c>
      <c r="M51">
        <v>5</v>
      </c>
      <c r="N51">
        <v>4</v>
      </c>
      <c r="O51" s="3">
        <v>4</v>
      </c>
      <c r="P51">
        <v>5</v>
      </c>
      <c r="Q51">
        <v>4.5</v>
      </c>
      <c r="R51" s="3">
        <v>0.5</v>
      </c>
      <c r="S51" s="2">
        <v>3</v>
      </c>
      <c r="T51">
        <v>3.5</v>
      </c>
      <c r="U51" s="2">
        <v>4.5</v>
      </c>
      <c r="V51">
        <v>4</v>
      </c>
      <c r="W51">
        <v>5</v>
      </c>
      <c r="Y51" s="2">
        <v>5</v>
      </c>
      <c r="Z51" s="2">
        <v>3</v>
      </c>
      <c r="AA51">
        <v>1</v>
      </c>
    </row>
    <row r="52" spans="1:27">
      <c r="A52" t="s">
        <v>37</v>
      </c>
      <c r="B52" s="3">
        <v>1.5</v>
      </c>
      <c r="C52">
        <v>3.5</v>
      </c>
      <c r="F52">
        <v>2.5</v>
      </c>
      <c r="G52">
        <v>1.5</v>
      </c>
      <c r="I52">
        <v>3</v>
      </c>
      <c r="J52" s="3">
        <v>3.5</v>
      </c>
      <c r="K52">
        <v>5</v>
      </c>
      <c r="M52">
        <v>4</v>
      </c>
      <c r="N52">
        <v>3</v>
      </c>
      <c r="P52">
        <v>3</v>
      </c>
      <c r="Q52">
        <v>3</v>
      </c>
      <c r="R52" s="3">
        <v>2</v>
      </c>
      <c r="S52" s="2">
        <v>1.5</v>
      </c>
      <c r="U52" s="2">
        <v>4</v>
      </c>
      <c r="V52">
        <v>4</v>
      </c>
      <c r="AA52">
        <v>1</v>
      </c>
    </row>
    <row r="53" spans="1:27">
      <c r="A53" t="s">
        <v>38</v>
      </c>
      <c r="B53" s="3">
        <v>2.5</v>
      </c>
      <c r="C53">
        <v>4.5</v>
      </c>
      <c r="H53" s="2">
        <v>5</v>
      </c>
      <c r="I53">
        <v>5</v>
      </c>
      <c r="J53" s="3">
        <v>5</v>
      </c>
      <c r="K53">
        <v>5</v>
      </c>
      <c r="L53">
        <v>4.5</v>
      </c>
      <c r="M53">
        <v>4.5</v>
      </c>
      <c r="N53">
        <v>3</v>
      </c>
      <c r="P53">
        <v>4</v>
      </c>
      <c r="Q53">
        <v>5</v>
      </c>
      <c r="R53" s="3">
        <v>2.5</v>
      </c>
      <c r="U53" s="2">
        <v>3.5</v>
      </c>
      <c r="V53">
        <v>5</v>
      </c>
      <c r="Y53" s="2">
        <v>4.5</v>
      </c>
      <c r="Z53" s="2">
        <v>3</v>
      </c>
      <c r="AA53">
        <v>1</v>
      </c>
    </row>
    <row r="54" spans="1:27">
      <c r="A54" t="s">
        <v>86</v>
      </c>
      <c r="C54">
        <v>1.5</v>
      </c>
      <c r="F54">
        <v>3</v>
      </c>
      <c r="I54">
        <v>1</v>
      </c>
      <c r="J54" s="3">
        <v>2.5</v>
      </c>
      <c r="K54">
        <v>5</v>
      </c>
      <c r="L54">
        <v>3</v>
      </c>
      <c r="M54">
        <v>5</v>
      </c>
      <c r="N54">
        <v>4</v>
      </c>
      <c r="Q54">
        <v>2</v>
      </c>
      <c r="S54" s="2">
        <v>1</v>
      </c>
      <c r="T54">
        <v>3.5</v>
      </c>
      <c r="U54" s="2">
        <v>1</v>
      </c>
      <c r="V54">
        <v>4</v>
      </c>
      <c r="Z54" s="2">
        <v>2.5</v>
      </c>
      <c r="AA54">
        <v>1</v>
      </c>
    </row>
    <row r="55" spans="1:27">
      <c r="A55" t="s">
        <v>39</v>
      </c>
      <c r="B55" s="3">
        <v>4</v>
      </c>
      <c r="C55">
        <v>4.5</v>
      </c>
      <c r="D55" s="3">
        <v>5</v>
      </c>
      <c r="E55">
        <v>4</v>
      </c>
      <c r="F55">
        <v>3</v>
      </c>
      <c r="H55" s="2">
        <v>4.5</v>
      </c>
      <c r="I55">
        <v>4.5</v>
      </c>
      <c r="J55" s="3">
        <v>4</v>
      </c>
      <c r="K55">
        <v>5</v>
      </c>
      <c r="L55">
        <v>5</v>
      </c>
      <c r="M55">
        <v>4</v>
      </c>
      <c r="N55">
        <v>3</v>
      </c>
      <c r="O55" s="3">
        <v>5</v>
      </c>
      <c r="P55">
        <v>4</v>
      </c>
      <c r="Q55">
        <v>3.5</v>
      </c>
      <c r="T55">
        <v>4.5</v>
      </c>
      <c r="U55" s="2">
        <v>1</v>
      </c>
      <c r="V55">
        <v>4.5</v>
      </c>
      <c r="W55">
        <v>3</v>
      </c>
      <c r="X55">
        <v>5</v>
      </c>
      <c r="Y55" s="2">
        <v>3.5</v>
      </c>
      <c r="Z55" s="2">
        <v>4</v>
      </c>
      <c r="AA55">
        <v>1</v>
      </c>
    </row>
    <row r="56" spans="1:27">
      <c r="A56" t="s">
        <v>40</v>
      </c>
      <c r="C56">
        <v>2.5</v>
      </c>
      <c r="F56">
        <v>3.5</v>
      </c>
      <c r="I56">
        <v>1.5</v>
      </c>
      <c r="J56" s="3">
        <v>4</v>
      </c>
      <c r="K56">
        <v>2.5</v>
      </c>
      <c r="L56">
        <v>3</v>
      </c>
      <c r="N56">
        <v>4</v>
      </c>
      <c r="Q56">
        <v>4.5</v>
      </c>
      <c r="U56" s="2">
        <v>3</v>
      </c>
      <c r="V56">
        <v>4</v>
      </c>
      <c r="W56">
        <v>3</v>
      </c>
      <c r="Z56" s="2">
        <v>3</v>
      </c>
      <c r="AA56">
        <v>1</v>
      </c>
    </row>
    <row r="57" spans="1:27">
      <c r="A57" t="s">
        <v>41</v>
      </c>
      <c r="C57">
        <v>5</v>
      </c>
      <c r="E57">
        <v>3.5</v>
      </c>
      <c r="F57">
        <v>4.5</v>
      </c>
      <c r="G57">
        <v>4</v>
      </c>
      <c r="I57">
        <v>4.5</v>
      </c>
      <c r="J57" s="3">
        <v>4</v>
      </c>
      <c r="K57">
        <v>5</v>
      </c>
      <c r="L57">
        <v>3</v>
      </c>
      <c r="M57">
        <v>4.5</v>
      </c>
      <c r="N57">
        <v>3.5</v>
      </c>
      <c r="O57" s="3">
        <v>5</v>
      </c>
      <c r="P57">
        <v>4</v>
      </c>
      <c r="Q57">
        <v>3.5</v>
      </c>
      <c r="R57" s="3">
        <v>4.5</v>
      </c>
      <c r="T57">
        <v>5</v>
      </c>
      <c r="U57" s="2">
        <v>2</v>
      </c>
      <c r="V57">
        <v>4.5</v>
      </c>
      <c r="W57">
        <v>5</v>
      </c>
      <c r="Z57" s="2">
        <v>5</v>
      </c>
      <c r="AA57">
        <v>1</v>
      </c>
    </row>
    <row r="58" spans="1:27">
      <c r="A58" t="s">
        <v>87</v>
      </c>
      <c r="C58">
        <v>4</v>
      </c>
      <c r="H58" s="2">
        <v>4</v>
      </c>
      <c r="I58">
        <v>1</v>
      </c>
      <c r="J58" s="3">
        <v>3.5</v>
      </c>
      <c r="K58">
        <v>3.5</v>
      </c>
      <c r="M58">
        <v>4</v>
      </c>
      <c r="N58">
        <v>3</v>
      </c>
      <c r="S58" s="2">
        <v>4</v>
      </c>
      <c r="U58" s="2">
        <v>2.5</v>
      </c>
      <c r="V58">
        <v>3</v>
      </c>
      <c r="Y58" s="2">
        <v>2</v>
      </c>
      <c r="Z58" s="2">
        <v>4</v>
      </c>
      <c r="AA58">
        <v>1</v>
      </c>
    </row>
    <row r="59" spans="1:27">
      <c r="A59" t="s">
        <v>42</v>
      </c>
      <c r="B59" s="3">
        <v>4</v>
      </c>
      <c r="C59">
        <v>3</v>
      </c>
      <c r="F59">
        <v>4</v>
      </c>
      <c r="G59">
        <v>3</v>
      </c>
      <c r="I59">
        <v>5</v>
      </c>
      <c r="J59" s="3">
        <v>3</v>
      </c>
      <c r="K59">
        <v>5</v>
      </c>
      <c r="L59">
        <v>4.5</v>
      </c>
      <c r="M59">
        <v>3</v>
      </c>
      <c r="N59">
        <v>4</v>
      </c>
      <c r="O59" s="3">
        <v>3.5</v>
      </c>
      <c r="P59">
        <v>3</v>
      </c>
      <c r="Q59">
        <v>2.5</v>
      </c>
      <c r="R59" s="3">
        <v>1</v>
      </c>
      <c r="S59" s="2">
        <v>3</v>
      </c>
      <c r="U59" s="2">
        <v>3.5</v>
      </c>
      <c r="X59">
        <v>3.5</v>
      </c>
      <c r="Z59" s="2">
        <v>1.5</v>
      </c>
      <c r="AA59">
        <v>1</v>
      </c>
    </row>
    <row r="60" spans="1:27">
      <c r="A60" t="s">
        <v>43</v>
      </c>
      <c r="B60" s="3">
        <v>2.5</v>
      </c>
      <c r="C60">
        <v>2</v>
      </c>
      <c r="F60">
        <v>4</v>
      </c>
      <c r="H60" s="2">
        <v>4.5</v>
      </c>
      <c r="I60">
        <v>4.5</v>
      </c>
      <c r="J60" s="3">
        <v>3</v>
      </c>
      <c r="K60">
        <v>4</v>
      </c>
      <c r="L60">
        <v>4.5</v>
      </c>
      <c r="M60">
        <v>3</v>
      </c>
      <c r="N60">
        <v>3.5</v>
      </c>
      <c r="P60">
        <v>2</v>
      </c>
      <c r="Q60">
        <v>3</v>
      </c>
      <c r="R60" s="3">
        <v>1</v>
      </c>
      <c r="S60" s="2">
        <v>3.5</v>
      </c>
      <c r="T60">
        <v>3.5</v>
      </c>
      <c r="U60" s="2">
        <v>3</v>
      </c>
      <c r="V60">
        <v>4.5</v>
      </c>
      <c r="W60">
        <v>2.5</v>
      </c>
      <c r="X60">
        <v>4</v>
      </c>
      <c r="Z60" s="2">
        <v>1.5</v>
      </c>
      <c r="AA60">
        <v>1</v>
      </c>
    </row>
    <row r="61" spans="1:27">
      <c r="A61" t="s">
        <v>44</v>
      </c>
      <c r="B61" s="3">
        <v>3.5</v>
      </c>
      <c r="C61">
        <v>5</v>
      </c>
      <c r="G61">
        <v>4.5</v>
      </c>
      <c r="H61" s="2">
        <v>5</v>
      </c>
      <c r="I61">
        <v>5</v>
      </c>
      <c r="J61" s="3">
        <v>4.5</v>
      </c>
      <c r="K61">
        <v>5</v>
      </c>
      <c r="M61">
        <v>4</v>
      </c>
      <c r="N61">
        <v>4</v>
      </c>
      <c r="P61">
        <v>4</v>
      </c>
      <c r="Q61">
        <v>4</v>
      </c>
      <c r="S61" s="2">
        <v>4</v>
      </c>
      <c r="T61">
        <v>3.5</v>
      </c>
      <c r="U61" s="2">
        <v>1.5</v>
      </c>
      <c r="V61">
        <v>5</v>
      </c>
      <c r="Z61" s="2">
        <v>3</v>
      </c>
      <c r="AA61">
        <v>1</v>
      </c>
    </row>
    <row r="62" spans="1:27">
      <c r="A62" t="s">
        <v>45</v>
      </c>
      <c r="G62">
        <v>2.5</v>
      </c>
      <c r="H62" s="2">
        <v>4</v>
      </c>
      <c r="I62">
        <v>5</v>
      </c>
      <c r="J62" s="3">
        <v>4.5</v>
      </c>
      <c r="K62">
        <v>4</v>
      </c>
      <c r="M62">
        <v>2</v>
      </c>
      <c r="Q62">
        <v>4.5</v>
      </c>
      <c r="S62" s="2">
        <v>4</v>
      </c>
      <c r="U62" s="2">
        <v>2.5</v>
      </c>
      <c r="Z62" s="2">
        <v>3</v>
      </c>
      <c r="AA62">
        <v>1</v>
      </c>
    </row>
    <row r="63" spans="1:27">
      <c r="A63" t="s">
        <v>46</v>
      </c>
      <c r="C63">
        <v>5</v>
      </c>
      <c r="D63" s="3">
        <v>5</v>
      </c>
      <c r="F63">
        <v>3.5</v>
      </c>
      <c r="G63">
        <v>4</v>
      </c>
      <c r="H63" s="2">
        <v>5</v>
      </c>
      <c r="I63">
        <v>1</v>
      </c>
      <c r="J63" s="3">
        <v>3.5</v>
      </c>
      <c r="M63">
        <v>3.5</v>
      </c>
      <c r="O63" s="3">
        <v>5</v>
      </c>
      <c r="R63" s="3">
        <v>3.5</v>
      </c>
      <c r="S63" s="2">
        <v>4</v>
      </c>
      <c r="T63">
        <v>4</v>
      </c>
      <c r="U63" s="2">
        <v>3.5</v>
      </c>
      <c r="Z63" s="2">
        <v>5</v>
      </c>
      <c r="AA63">
        <v>1</v>
      </c>
    </row>
    <row r="64" spans="1:27">
      <c r="A64" t="s">
        <v>47</v>
      </c>
      <c r="B64" s="3">
        <v>4</v>
      </c>
      <c r="C64">
        <v>4</v>
      </c>
      <c r="D64" s="3">
        <v>4.5</v>
      </c>
      <c r="F64">
        <v>2</v>
      </c>
      <c r="G64">
        <v>3.5</v>
      </c>
      <c r="H64" s="2">
        <v>3.5</v>
      </c>
      <c r="I64">
        <v>3</v>
      </c>
      <c r="J64" s="3">
        <v>4</v>
      </c>
      <c r="K64">
        <v>5</v>
      </c>
      <c r="L64">
        <v>3.5</v>
      </c>
      <c r="M64">
        <v>4.5</v>
      </c>
      <c r="N64">
        <v>4</v>
      </c>
      <c r="P64">
        <v>4</v>
      </c>
      <c r="Q64">
        <v>4.5</v>
      </c>
      <c r="S64" s="2">
        <v>3</v>
      </c>
      <c r="T64">
        <v>3.5</v>
      </c>
      <c r="U64" s="2">
        <v>3.5</v>
      </c>
      <c r="V64">
        <v>4.5</v>
      </c>
      <c r="W64">
        <v>3</v>
      </c>
      <c r="X64">
        <v>5</v>
      </c>
      <c r="Z64" s="2">
        <v>4</v>
      </c>
      <c r="AA64">
        <v>1</v>
      </c>
    </row>
    <row r="65" spans="1:27">
      <c r="A65" t="s">
        <v>48</v>
      </c>
      <c r="C65">
        <v>4.5</v>
      </c>
      <c r="F65">
        <v>3</v>
      </c>
      <c r="H65" s="2">
        <v>4.5</v>
      </c>
      <c r="I65">
        <v>1.5</v>
      </c>
      <c r="J65" s="3">
        <v>4</v>
      </c>
      <c r="K65">
        <v>5</v>
      </c>
      <c r="N65">
        <v>3.5</v>
      </c>
      <c r="O65" s="3">
        <v>5</v>
      </c>
      <c r="Q65">
        <v>4.5</v>
      </c>
      <c r="R65" s="3">
        <v>2</v>
      </c>
      <c r="S65" s="2">
        <v>3.5</v>
      </c>
      <c r="T65">
        <v>3.5</v>
      </c>
      <c r="U65" s="2">
        <v>3</v>
      </c>
      <c r="V65">
        <v>4.5</v>
      </c>
      <c r="Z65" s="2">
        <v>0.5</v>
      </c>
      <c r="AA65">
        <v>1</v>
      </c>
    </row>
    <row r="66" spans="1:27">
      <c r="A66" t="s">
        <v>49</v>
      </c>
      <c r="B66" s="3">
        <v>4</v>
      </c>
      <c r="C66">
        <v>4.5</v>
      </c>
      <c r="F66">
        <v>3</v>
      </c>
      <c r="G66">
        <v>2.5</v>
      </c>
      <c r="H66" s="2">
        <v>3.5</v>
      </c>
      <c r="J66" s="3">
        <v>3.5</v>
      </c>
      <c r="K66">
        <v>5</v>
      </c>
      <c r="M66">
        <v>4.5</v>
      </c>
      <c r="N66">
        <v>4</v>
      </c>
      <c r="O66" s="3">
        <v>4</v>
      </c>
      <c r="P66">
        <v>4</v>
      </c>
      <c r="Q66">
        <v>3</v>
      </c>
      <c r="R66" s="3">
        <v>1.5</v>
      </c>
      <c r="S66" s="2">
        <v>3</v>
      </c>
      <c r="T66">
        <v>3.5</v>
      </c>
      <c r="U66" s="2">
        <v>1.5</v>
      </c>
      <c r="V66">
        <v>3.5</v>
      </c>
      <c r="Y66" s="2">
        <v>2</v>
      </c>
      <c r="Z66" s="2">
        <v>3</v>
      </c>
      <c r="AA66">
        <v>1</v>
      </c>
    </row>
    <row r="67" spans="1:27">
      <c r="A67" t="s">
        <v>50</v>
      </c>
      <c r="B67" s="3">
        <v>4.5</v>
      </c>
      <c r="C67">
        <v>5</v>
      </c>
      <c r="D67" s="3">
        <v>5</v>
      </c>
      <c r="E67">
        <v>5</v>
      </c>
      <c r="F67">
        <v>5</v>
      </c>
      <c r="G67">
        <v>4</v>
      </c>
      <c r="H67" s="2">
        <v>5</v>
      </c>
      <c r="I67">
        <v>5</v>
      </c>
      <c r="J67" s="3">
        <v>3.5</v>
      </c>
      <c r="K67">
        <v>3.5</v>
      </c>
      <c r="L67">
        <v>4</v>
      </c>
      <c r="N67">
        <v>4</v>
      </c>
      <c r="O67" s="3">
        <v>4.5</v>
      </c>
      <c r="P67">
        <v>5</v>
      </c>
      <c r="Q67">
        <v>3.5</v>
      </c>
      <c r="R67" s="3">
        <v>5</v>
      </c>
      <c r="S67" s="2">
        <v>4</v>
      </c>
      <c r="T67">
        <v>4.5</v>
      </c>
      <c r="U67" s="2">
        <v>4.5</v>
      </c>
      <c r="V67">
        <v>4</v>
      </c>
      <c r="W67">
        <v>3</v>
      </c>
      <c r="X67">
        <v>5</v>
      </c>
      <c r="Y67" s="2">
        <v>4.5</v>
      </c>
      <c r="Z67" s="2">
        <v>4</v>
      </c>
      <c r="AA67">
        <v>1</v>
      </c>
    </row>
    <row r="68" spans="1:27">
      <c r="A68" t="s">
        <v>51</v>
      </c>
      <c r="B68" s="3">
        <v>4</v>
      </c>
      <c r="C68">
        <v>4</v>
      </c>
      <c r="D68" s="3">
        <v>4.5</v>
      </c>
      <c r="E68">
        <v>5</v>
      </c>
      <c r="F68">
        <v>2.5</v>
      </c>
      <c r="G68">
        <v>2.5</v>
      </c>
      <c r="H68" s="2">
        <v>5</v>
      </c>
      <c r="I68">
        <v>5</v>
      </c>
      <c r="J68" s="3">
        <v>4</v>
      </c>
      <c r="K68">
        <v>3</v>
      </c>
      <c r="L68">
        <v>4</v>
      </c>
      <c r="N68">
        <v>2.5</v>
      </c>
      <c r="O68" s="3">
        <v>3.5</v>
      </c>
      <c r="P68">
        <v>5</v>
      </c>
      <c r="Q68">
        <v>4</v>
      </c>
      <c r="R68" s="3">
        <v>3</v>
      </c>
      <c r="S68" s="2">
        <v>2</v>
      </c>
      <c r="T68">
        <v>3</v>
      </c>
      <c r="U68" s="2">
        <v>2.5</v>
      </c>
      <c r="V68">
        <v>5</v>
      </c>
      <c r="W68">
        <v>3</v>
      </c>
      <c r="X68">
        <v>4</v>
      </c>
      <c r="Y68" s="2">
        <v>1.5</v>
      </c>
      <c r="Z68" s="2">
        <v>3.5</v>
      </c>
      <c r="AA68">
        <v>1</v>
      </c>
    </row>
    <row r="69" spans="1:27">
      <c r="A69" t="s">
        <v>52</v>
      </c>
      <c r="B69" s="3">
        <v>3</v>
      </c>
      <c r="C69">
        <v>4.5</v>
      </c>
      <c r="D69" s="3">
        <v>5</v>
      </c>
      <c r="E69">
        <v>3</v>
      </c>
      <c r="F69">
        <v>4</v>
      </c>
      <c r="G69">
        <v>3</v>
      </c>
      <c r="H69" s="2">
        <v>4.5</v>
      </c>
      <c r="I69">
        <v>1.5</v>
      </c>
      <c r="J69" s="3">
        <v>3.5</v>
      </c>
      <c r="K69">
        <v>5</v>
      </c>
      <c r="L69">
        <v>3.5</v>
      </c>
      <c r="M69">
        <v>4</v>
      </c>
      <c r="N69">
        <v>2.5</v>
      </c>
      <c r="O69" s="3">
        <v>3</v>
      </c>
      <c r="P69">
        <v>2</v>
      </c>
      <c r="Q69">
        <v>3</v>
      </c>
      <c r="R69" s="3">
        <v>4.5</v>
      </c>
      <c r="S69" s="2">
        <v>4</v>
      </c>
      <c r="T69">
        <v>3.5</v>
      </c>
      <c r="U69" s="2">
        <v>2</v>
      </c>
      <c r="V69">
        <v>4.5</v>
      </c>
      <c r="X69">
        <v>4</v>
      </c>
      <c r="Y69" s="2">
        <v>4.5</v>
      </c>
      <c r="Z69" s="2">
        <v>2.5</v>
      </c>
      <c r="AA69">
        <v>1</v>
      </c>
    </row>
    <row r="70" spans="1:27">
      <c r="A70" t="s">
        <v>53</v>
      </c>
      <c r="C70">
        <v>4</v>
      </c>
      <c r="D70" s="3">
        <v>5</v>
      </c>
      <c r="G70">
        <v>4</v>
      </c>
      <c r="H70" s="2">
        <v>4.5</v>
      </c>
      <c r="I70">
        <v>2.5</v>
      </c>
      <c r="J70" s="3">
        <v>4.5</v>
      </c>
      <c r="K70">
        <v>5</v>
      </c>
      <c r="L70">
        <v>4</v>
      </c>
      <c r="N70">
        <v>4</v>
      </c>
      <c r="T70">
        <v>3.5</v>
      </c>
      <c r="U70" s="2">
        <v>4</v>
      </c>
      <c r="V70">
        <v>5</v>
      </c>
      <c r="Y70" s="2">
        <v>5</v>
      </c>
      <c r="Z70" s="2">
        <v>3</v>
      </c>
      <c r="AA70">
        <v>1</v>
      </c>
    </row>
    <row r="71" spans="1:27">
      <c r="A71" t="s">
        <v>7</v>
      </c>
      <c r="C71">
        <v>3</v>
      </c>
      <c r="G71">
        <v>4</v>
      </c>
      <c r="I71">
        <v>2.5</v>
      </c>
      <c r="J71" s="3">
        <v>3.5</v>
      </c>
      <c r="K71">
        <v>2</v>
      </c>
      <c r="P71">
        <v>2</v>
      </c>
      <c r="R71" s="3">
        <v>4</v>
      </c>
      <c r="S71" s="2">
        <v>4</v>
      </c>
      <c r="U71" s="2">
        <v>3.5</v>
      </c>
      <c r="Y71" s="2">
        <v>4</v>
      </c>
      <c r="Z71" s="2">
        <v>5</v>
      </c>
      <c r="AA71">
        <v>1</v>
      </c>
    </row>
    <row r="72" spans="1:27">
      <c r="A72" t="s">
        <v>54</v>
      </c>
      <c r="B72" s="3">
        <v>3.5</v>
      </c>
      <c r="C72">
        <v>4.5</v>
      </c>
      <c r="E72">
        <v>3</v>
      </c>
      <c r="F72">
        <v>4</v>
      </c>
      <c r="G72">
        <v>4</v>
      </c>
      <c r="I72">
        <v>5</v>
      </c>
      <c r="J72" s="3">
        <v>3.5</v>
      </c>
      <c r="K72">
        <v>5</v>
      </c>
      <c r="M72">
        <v>5</v>
      </c>
      <c r="N72">
        <v>4.5</v>
      </c>
      <c r="Q72">
        <v>4</v>
      </c>
      <c r="R72" s="3">
        <v>4</v>
      </c>
      <c r="T72">
        <v>4</v>
      </c>
      <c r="U72" s="2">
        <v>3</v>
      </c>
      <c r="V72">
        <v>3.5</v>
      </c>
      <c r="AA72">
        <v>1</v>
      </c>
    </row>
    <row r="73" spans="1:27">
      <c r="A73" t="s">
        <v>55</v>
      </c>
      <c r="C73">
        <v>4.5</v>
      </c>
      <c r="G73">
        <v>3</v>
      </c>
      <c r="I73">
        <v>3</v>
      </c>
      <c r="K73">
        <v>5</v>
      </c>
      <c r="O73" s="3">
        <v>5</v>
      </c>
      <c r="P73">
        <v>5</v>
      </c>
      <c r="R73" s="3">
        <v>3.5</v>
      </c>
      <c r="U73" s="2">
        <v>2.5</v>
      </c>
      <c r="V73">
        <v>4</v>
      </c>
      <c r="W73">
        <v>4</v>
      </c>
      <c r="AA73">
        <v>1</v>
      </c>
    </row>
    <row r="74" spans="1:27">
      <c r="A74" t="s">
        <v>56</v>
      </c>
      <c r="C74">
        <v>4</v>
      </c>
      <c r="G74">
        <v>2.5</v>
      </c>
      <c r="H74" s="2">
        <v>4.5</v>
      </c>
      <c r="I74">
        <v>3</v>
      </c>
      <c r="J74" s="3">
        <v>4</v>
      </c>
      <c r="K74">
        <v>2.5</v>
      </c>
      <c r="N74">
        <v>3</v>
      </c>
      <c r="Q74">
        <v>3.5</v>
      </c>
      <c r="S74" s="2">
        <v>4.5</v>
      </c>
      <c r="T74">
        <v>3.5</v>
      </c>
      <c r="U74" s="2">
        <v>0.5</v>
      </c>
      <c r="AA74">
        <v>1</v>
      </c>
    </row>
    <row r="75" spans="1:27">
      <c r="A75" t="s">
        <v>57</v>
      </c>
      <c r="C75">
        <v>4</v>
      </c>
      <c r="D75" s="3">
        <v>5</v>
      </c>
      <c r="E75">
        <v>4</v>
      </c>
      <c r="F75">
        <v>4</v>
      </c>
      <c r="G75">
        <v>3</v>
      </c>
      <c r="I75">
        <v>5</v>
      </c>
      <c r="J75" s="3">
        <v>3.5</v>
      </c>
      <c r="K75">
        <v>0.5</v>
      </c>
      <c r="L75">
        <v>4</v>
      </c>
      <c r="M75">
        <v>4.5</v>
      </c>
      <c r="N75">
        <v>5</v>
      </c>
      <c r="P75">
        <v>4</v>
      </c>
      <c r="Q75">
        <v>3</v>
      </c>
      <c r="S75" s="2">
        <v>3.5</v>
      </c>
      <c r="T75">
        <v>2</v>
      </c>
      <c r="U75" s="2">
        <v>0.5</v>
      </c>
      <c r="V75">
        <v>5</v>
      </c>
      <c r="W75">
        <v>3</v>
      </c>
      <c r="AA75">
        <v>1</v>
      </c>
    </row>
    <row r="76" spans="1:27">
      <c r="A76" t="s">
        <v>58</v>
      </c>
      <c r="B76" s="3">
        <v>3</v>
      </c>
      <c r="C76">
        <v>3.5</v>
      </c>
      <c r="D76" s="3">
        <v>5</v>
      </c>
      <c r="E76">
        <v>3</v>
      </c>
      <c r="F76">
        <v>4.5</v>
      </c>
      <c r="G76">
        <v>3.5</v>
      </c>
      <c r="I76">
        <v>5</v>
      </c>
      <c r="J76" s="3">
        <v>3</v>
      </c>
      <c r="K76">
        <v>0.5</v>
      </c>
      <c r="L76">
        <v>4.5</v>
      </c>
      <c r="M76">
        <v>4</v>
      </c>
      <c r="N76">
        <v>5</v>
      </c>
      <c r="O76" s="3">
        <v>4</v>
      </c>
      <c r="P76">
        <v>3</v>
      </c>
      <c r="Q76">
        <v>4</v>
      </c>
      <c r="R76" s="3">
        <v>0.5</v>
      </c>
      <c r="S76" s="2">
        <v>3</v>
      </c>
      <c r="T76">
        <v>2</v>
      </c>
      <c r="U76" s="2">
        <v>0.5</v>
      </c>
      <c r="V76">
        <v>2.5</v>
      </c>
      <c r="AA76">
        <v>1</v>
      </c>
    </row>
    <row r="77" spans="1:27">
      <c r="A77" t="s">
        <v>59</v>
      </c>
      <c r="C77">
        <v>4</v>
      </c>
      <c r="E77">
        <v>3</v>
      </c>
      <c r="F77">
        <v>5</v>
      </c>
      <c r="G77">
        <v>5</v>
      </c>
      <c r="H77" s="2">
        <v>4.5</v>
      </c>
      <c r="I77">
        <v>1</v>
      </c>
      <c r="J77" s="3">
        <v>4.5</v>
      </c>
      <c r="K77">
        <v>5</v>
      </c>
      <c r="L77">
        <v>3.5</v>
      </c>
      <c r="M77">
        <v>4</v>
      </c>
      <c r="N77">
        <v>4.5</v>
      </c>
      <c r="O77" s="3">
        <v>5</v>
      </c>
      <c r="P77">
        <v>5</v>
      </c>
      <c r="Q77">
        <v>4.5</v>
      </c>
      <c r="R77" s="3">
        <v>3</v>
      </c>
      <c r="S77" s="2">
        <v>3</v>
      </c>
      <c r="T77">
        <v>4.5</v>
      </c>
      <c r="U77" s="2">
        <v>4.5</v>
      </c>
      <c r="V77">
        <v>3.5</v>
      </c>
      <c r="W77">
        <v>5</v>
      </c>
      <c r="Y77" s="2">
        <v>4</v>
      </c>
      <c r="Z77" s="2">
        <v>3</v>
      </c>
      <c r="AA77">
        <v>1</v>
      </c>
    </row>
    <row r="78" spans="1:27">
      <c r="A78" t="s">
        <v>88</v>
      </c>
      <c r="C78">
        <v>1</v>
      </c>
      <c r="H78" s="2">
        <v>4</v>
      </c>
      <c r="I78">
        <v>2.5</v>
      </c>
      <c r="J78" s="3">
        <v>3</v>
      </c>
      <c r="P78">
        <v>3</v>
      </c>
      <c r="Q78">
        <v>3</v>
      </c>
      <c r="R78" s="3">
        <v>3</v>
      </c>
      <c r="T78">
        <v>3.5</v>
      </c>
      <c r="U78" s="2">
        <v>2.5</v>
      </c>
      <c r="W78">
        <v>2.5</v>
      </c>
      <c r="Z78" s="2">
        <v>3</v>
      </c>
      <c r="AA78">
        <v>1</v>
      </c>
    </row>
    <row r="79" spans="1:27">
      <c r="A79" t="s">
        <v>60</v>
      </c>
      <c r="C79">
        <v>4</v>
      </c>
      <c r="F79">
        <v>4</v>
      </c>
      <c r="G79">
        <v>4</v>
      </c>
      <c r="I79">
        <v>3</v>
      </c>
      <c r="J79" s="3">
        <v>4.5</v>
      </c>
      <c r="K79">
        <v>5</v>
      </c>
      <c r="M79">
        <v>3.5</v>
      </c>
      <c r="N79">
        <v>3</v>
      </c>
      <c r="P79">
        <v>4</v>
      </c>
      <c r="Q79">
        <v>3.5</v>
      </c>
      <c r="R79" s="3">
        <v>4</v>
      </c>
      <c r="S79" s="2">
        <v>4</v>
      </c>
      <c r="U79" s="2">
        <v>3</v>
      </c>
      <c r="Y79" s="2">
        <v>3</v>
      </c>
      <c r="Z79" s="2">
        <v>4.5</v>
      </c>
      <c r="AA79">
        <v>1</v>
      </c>
    </row>
    <row r="80" spans="1:27">
      <c r="A80" t="s">
        <v>61</v>
      </c>
      <c r="C80">
        <v>4</v>
      </c>
      <c r="D80" s="3">
        <v>5</v>
      </c>
      <c r="E80">
        <v>4</v>
      </c>
      <c r="F80">
        <v>5</v>
      </c>
      <c r="G80">
        <v>4</v>
      </c>
      <c r="H80" s="2">
        <v>4.5</v>
      </c>
      <c r="I80">
        <v>2</v>
      </c>
      <c r="J80" s="3">
        <v>3.5</v>
      </c>
      <c r="K80">
        <v>3.5</v>
      </c>
      <c r="L80">
        <v>3</v>
      </c>
      <c r="M80">
        <v>2.5</v>
      </c>
      <c r="N80">
        <v>3</v>
      </c>
      <c r="O80" s="3">
        <v>4.5</v>
      </c>
      <c r="P80">
        <v>3</v>
      </c>
      <c r="R80" s="3">
        <v>4.5</v>
      </c>
      <c r="U80" s="2">
        <v>4.5</v>
      </c>
      <c r="V80">
        <v>3.5</v>
      </c>
      <c r="W80">
        <v>2.5</v>
      </c>
      <c r="Y80" s="2">
        <v>3.5</v>
      </c>
      <c r="Z80" s="2">
        <v>3.5</v>
      </c>
      <c r="AA80">
        <v>1</v>
      </c>
    </row>
    <row r="81" spans="1:27">
      <c r="A81" t="s">
        <v>8</v>
      </c>
      <c r="D81" s="3">
        <v>5</v>
      </c>
      <c r="E81">
        <v>5</v>
      </c>
      <c r="G81">
        <v>4.5</v>
      </c>
      <c r="I81">
        <v>3</v>
      </c>
      <c r="J81" s="3">
        <v>4.5</v>
      </c>
      <c r="K81">
        <v>3.5</v>
      </c>
      <c r="L81">
        <v>3.5</v>
      </c>
      <c r="M81">
        <v>4</v>
      </c>
      <c r="N81">
        <v>4</v>
      </c>
      <c r="P81">
        <v>4</v>
      </c>
      <c r="R81" s="3">
        <v>5</v>
      </c>
      <c r="S81" s="2">
        <v>4</v>
      </c>
      <c r="T81">
        <v>4</v>
      </c>
      <c r="U81" s="2">
        <v>4.5</v>
      </c>
      <c r="V81">
        <v>5</v>
      </c>
      <c r="W81">
        <v>4</v>
      </c>
      <c r="Y81" s="2">
        <v>4.5</v>
      </c>
      <c r="Z81" s="2">
        <v>5</v>
      </c>
      <c r="AA81">
        <v>1</v>
      </c>
    </row>
    <row r="82" spans="1:27">
      <c r="A82" t="s">
        <v>62</v>
      </c>
      <c r="C82">
        <v>3.5</v>
      </c>
      <c r="I82">
        <v>5</v>
      </c>
      <c r="J82" s="3">
        <v>4</v>
      </c>
      <c r="M82">
        <v>1.5</v>
      </c>
      <c r="N82">
        <v>2.5</v>
      </c>
      <c r="U82" s="2">
        <v>3</v>
      </c>
      <c r="V82">
        <v>5</v>
      </c>
      <c r="AA82">
        <v>1</v>
      </c>
    </row>
    <row r="83" spans="1:27">
      <c r="A83" t="s">
        <v>63</v>
      </c>
      <c r="C83">
        <v>5</v>
      </c>
      <c r="F83">
        <v>2.5</v>
      </c>
      <c r="G83">
        <v>4</v>
      </c>
      <c r="I83">
        <v>2</v>
      </c>
      <c r="J83" s="3">
        <v>3.5</v>
      </c>
      <c r="K83">
        <v>5</v>
      </c>
      <c r="M83">
        <v>3</v>
      </c>
      <c r="N83">
        <v>4</v>
      </c>
      <c r="Q83">
        <v>3.5</v>
      </c>
      <c r="S83" s="2">
        <v>2.5</v>
      </c>
      <c r="T83">
        <v>3.5</v>
      </c>
      <c r="U83" s="2">
        <v>2</v>
      </c>
      <c r="Y83" s="2">
        <v>1.5</v>
      </c>
      <c r="Z83" s="2">
        <v>2</v>
      </c>
      <c r="AA83">
        <v>1</v>
      </c>
    </row>
    <row r="84" spans="1:27">
      <c r="A84" t="s">
        <v>64</v>
      </c>
      <c r="C84">
        <v>5</v>
      </c>
      <c r="D84" s="3">
        <v>5</v>
      </c>
      <c r="E84">
        <v>4</v>
      </c>
      <c r="G84">
        <v>4.5</v>
      </c>
      <c r="I84">
        <v>1</v>
      </c>
      <c r="J84" s="3">
        <v>4.5</v>
      </c>
      <c r="K84">
        <v>5</v>
      </c>
      <c r="N84">
        <v>4</v>
      </c>
      <c r="P84">
        <v>3</v>
      </c>
      <c r="R84" s="3">
        <v>5</v>
      </c>
      <c r="U84" s="2">
        <v>4.5</v>
      </c>
      <c r="W84">
        <v>2</v>
      </c>
      <c r="X84">
        <v>5</v>
      </c>
      <c r="Y84" s="2">
        <v>4</v>
      </c>
      <c r="Z84" s="2">
        <v>4.5</v>
      </c>
      <c r="AA84">
        <v>1</v>
      </c>
    </row>
    <row r="85" spans="1:27">
      <c r="A85" t="s">
        <v>65</v>
      </c>
      <c r="C85">
        <v>4.5</v>
      </c>
      <c r="D85" s="3">
        <v>5</v>
      </c>
      <c r="E85">
        <v>3</v>
      </c>
      <c r="F85">
        <v>5</v>
      </c>
      <c r="G85">
        <v>4</v>
      </c>
      <c r="H85" s="2">
        <v>5</v>
      </c>
      <c r="I85">
        <v>5</v>
      </c>
      <c r="J85" s="3">
        <v>3.5</v>
      </c>
      <c r="K85">
        <v>1.5</v>
      </c>
      <c r="L85">
        <v>4.5</v>
      </c>
      <c r="M85">
        <v>3</v>
      </c>
      <c r="N85">
        <v>5</v>
      </c>
      <c r="O85" s="3">
        <v>3.5</v>
      </c>
      <c r="P85">
        <v>3</v>
      </c>
      <c r="Q85">
        <v>4.5</v>
      </c>
      <c r="R85" s="3">
        <v>2</v>
      </c>
      <c r="S85" s="2">
        <v>3.5</v>
      </c>
      <c r="T85">
        <v>3.5</v>
      </c>
      <c r="U85" s="2">
        <v>3</v>
      </c>
      <c r="V85">
        <v>3</v>
      </c>
      <c r="X85">
        <v>4</v>
      </c>
      <c r="Y85" s="2">
        <v>4</v>
      </c>
      <c r="Z85" s="2">
        <v>4</v>
      </c>
      <c r="AA85">
        <v>1</v>
      </c>
    </row>
    <row r="86" spans="1:27">
      <c r="A86" t="s">
        <v>66</v>
      </c>
      <c r="C86">
        <v>4</v>
      </c>
      <c r="D86" s="3">
        <v>5</v>
      </c>
      <c r="E86">
        <v>4</v>
      </c>
      <c r="F86">
        <v>3.5</v>
      </c>
      <c r="G86">
        <v>3.5</v>
      </c>
      <c r="H86" s="2">
        <v>5</v>
      </c>
      <c r="I86">
        <v>4.5</v>
      </c>
      <c r="J86" s="3">
        <v>3.5</v>
      </c>
      <c r="L86">
        <v>4.5</v>
      </c>
      <c r="M86">
        <v>3</v>
      </c>
      <c r="N86">
        <v>4</v>
      </c>
      <c r="P86">
        <v>3</v>
      </c>
      <c r="Q86">
        <v>4</v>
      </c>
      <c r="R86" s="3">
        <v>1.5</v>
      </c>
      <c r="S86" s="2">
        <v>1.5</v>
      </c>
      <c r="U86" s="2">
        <v>3</v>
      </c>
      <c r="X86">
        <v>3.5</v>
      </c>
      <c r="Z86" s="2">
        <v>3.5</v>
      </c>
      <c r="AA86">
        <v>1</v>
      </c>
    </row>
    <row r="87" spans="1:27">
      <c r="A87" t="s">
        <v>67</v>
      </c>
      <c r="C87">
        <v>5</v>
      </c>
      <c r="E87">
        <v>2.5</v>
      </c>
      <c r="F87">
        <v>3</v>
      </c>
      <c r="G87">
        <v>3</v>
      </c>
      <c r="I87">
        <v>1.5</v>
      </c>
      <c r="J87" s="3">
        <v>3.5</v>
      </c>
      <c r="K87">
        <v>3</v>
      </c>
      <c r="M87">
        <v>4</v>
      </c>
      <c r="N87">
        <v>3</v>
      </c>
      <c r="Q87">
        <v>3.5</v>
      </c>
      <c r="S87" s="2">
        <v>2.5</v>
      </c>
      <c r="T87">
        <v>3.5</v>
      </c>
      <c r="U87" s="2">
        <v>2</v>
      </c>
      <c r="V87">
        <v>5</v>
      </c>
      <c r="X87">
        <v>4</v>
      </c>
      <c r="AA87">
        <v>1</v>
      </c>
    </row>
    <row r="88" spans="1:27">
      <c r="A88" t="s">
        <v>89</v>
      </c>
      <c r="C88">
        <v>4</v>
      </c>
      <c r="I88">
        <v>2.5</v>
      </c>
      <c r="J88" s="3">
        <v>4.5</v>
      </c>
      <c r="L88">
        <v>5</v>
      </c>
      <c r="M88">
        <v>4</v>
      </c>
      <c r="N88">
        <v>4</v>
      </c>
      <c r="O88" s="3">
        <v>5</v>
      </c>
      <c r="P88">
        <v>3</v>
      </c>
      <c r="Q88">
        <v>3.5</v>
      </c>
      <c r="U88" s="2">
        <v>2.5</v>
      </c>
      <c r="W88">
        <v>4</v>
      </c>
      <c r="Z88" s="2">
        <v>4</v>
      </c>
      <c r="AA88">
        <v>1</v>
      </c>
    </row>
    <row r="89" spans="1:27">
      <c r="A89" t="s">
        <v>90</v>
      </c>
      <c r="C89">
        <v>1</v>
      </c>
      <c r="F89">
        <v>1</v>
      </c>
      <c r="G89">
        <v>4</v>
      </c>
      <c r="H89" s="2">
        <v>4.5</v>
      </c>
      <c r="I89">
        <v>2</v>
      </c>
      <c r="J89" s="3">
        <v>4</v>
      </c>
      <c r="K89">
        <v>5</v>
      </c>
      <c r="M89">
        <v>4</v>
      </c>
      <c r="Q89">
        <v>1.5</v>
      </c>
      <c r="R89" s="3">
        <v>0.5</v>
      </c>
      <c r="T89">
        <v>4</v>
      </c>
      <c r="U89" s="2">
        <v>0.5</v>
      </c>
      <c r="V89">
        <v>4</v>
      </c>
      <c r="Z89" s="2">
        <v>0.5</v>
      </c>
      <c r="AA89">
        <v>1</v>
      </c>
    </row>
    <row r="90" spans="1:27">
      <c r="A90" t="s">
        <v>9</v>
      </c>
      <c r="C90">
        <v>5</v>
      </c>
      <c r="F90">
        <v>4.5</v>
      </c>
      <c r="I90">
        <v>3</v>
      </c>
      <c r="J90" s="3">
        <v>4</v>
      </c>
      <c r="K90">
        <v>5</v>
      </c>
      <c r="M90">
        <v>4.5</v>
      </c>
      <c r="P90">
        <v>5</v>
      </c>
      <c r="Q90">
        <v>4</v>
      </c>
      <c r="S90" s="2">
        <v>5</v>
      </c>
      <c r="T90">
        <v>4</v>
      </c>
      <c r="U90" s="2">
        <v>4.5</v>
      </c>
      <c r="V90">
        <v>3.5</v>
      </c>
      <c r="Y90" s="2">
        <v>4</v>
      </c>
      <c r="Z90" s="2">
        <v>3</v>
      </c>
      <c r="AA90">
        <v>1</v>
      </c>
    </row>
    <row r="91" spans="1:27">
      <c r="A91" t="s">
        <v>68</v>
      </c>
      <c r="C91">
        <v>2.5</v>
      </c>
      <c r="F91">
        <v>3.5</v>
      </c>
      <c r="G91">
        <v>3</v>
      </c>
      <c r="H91" s="2">
        <v>4.5</v>
      </c>
      <c r="I91">
        <v>2</v>
      </c>
      <c r="J91" s="3">
        <v>3</v>
      </c>
      <c r="K91">
        <v>4</v>
      </c>
      <c r="M91">
        <v>2</v>
      </c>
      <c r="P91">
        <v>1</v>
      </c>
      <c r="Q91">
        <v>2.5</v>
      </c>
      <c r="R91" s="3">
        <v>2.5</v>
      </c>
      <c r="S91" s="2">
        <v>2.5</v>
      </c>
      <c r="T91">
        <v>4</v>
      </c>
      <c r="U91" s="2">
        <v>2.5</v>
      </c>
      <c r="V91">
        <v>4.5</v>
      </c>
      <c r="X91">
        <v>5</v>
      </c>
      <c r="Y91" s="2">
        <v>3.5</v>
      </c>
      <c r="Z91" s="2">
        <v>2.5</v>
      </c>
      <c r="AA91">
        <v>1</v>
      </c>
    </row>
    <row r="92" spans="1:27">
      <c r="A92" t="s">
        <v>69</v>
      </c>
      <c r="C92">
        <v>4</v>
      </c>
      <c r="F92">
        <v>3.5</v>
      </c>
      <c r="G92">
        <v>5</v>
      </c>
      <c r="H92" s="2">
        <v>4.5</v>
      </c>
      <c r="I92">
        <v>4.5</v>
      </c>
      <c r="J92" s="3">
        <v>4.5</v>
      </c>
      <c r="K92">
        <v>3.5</v>
      </c>
      <c r="L92">
        <v>5</v>
      </c>
      <c r="M92">
        <v>3.5</v>
      </c>
      <c r="N92">
        <v>5</v>
      </c>
      <c r="O92" s="3">
        <v>5</v>
      </c>
      <c r="P92">
        <v>2</v>
      </c>
      <c r="Q92">
        <v>4</v>
      </c>
      <c r="R92" s="3">
        <v>2</v>
      </c>
      <c r="U92" s="2">
        <v>3.5</v>
      </c>
      <c r="V92">
        <v>4</v>
      </c>
      <c r="W92">
        <v>5</v>
      </c>
      <c r="X92">
        <v>4</v>
      </c>
      <c r="Y92" s="2">
        <v>3</v>
      </c>
      <c r="Z92" s="2">
        <v>3.5</v>
      </c>
      <c r="AA92">
        <v>1</v>
      </c>
    </row>
    <row r="93" spans="1:27">
      <c r="A93" t="s">
        <v>91</v>
      </c>
      <c r="B93" s="3">
        <v>4</v>
      </c>
      <c r="C93">
        <v>5</v>
      </c>
      <c r="D93" s="3">
        <v>5</v>
      </c>
      <c r="E93">
        <v>3.5</v>
      </c>
      <c r="F93">
        <v>4</v>
      </c>
      <c r="G93">
        <v>4</v>
      </c>
      <c r="I93">
        <v>5</v>
      </c>
      <c r="J93" s="3">
        <v>4.5</v>
      </c>
      <c r="K93">
        <v>4</v>
      </c>
      <c r="L93">
        <v>4.5</v>
      </c>
      <c r="M93">
        <v>4.5</v>
      </c>
      <c r="N93">
        <v>4</v>
      </c>
      <c r="P93">
        <v>3</v>
      </c>
      <c r="Q93">
        <v>5</v>
      </c>
      <c r="R93" s="3">
        <v>4</v>
      </c>
      <c r="S93" s="2">
        <v>4</v>
      </c>
      <c r="U93" s="2">
        <v>0.5</v>
      </c>
      <c r="V93">
        <v>3</v>
      </c>
      <c r="W93">
        <v>3</v>
      </c>
      <c r="X93">
        <v>4.5</v>
      </c>
      <c r="AA93">
        <v>1</v>
      </c>
    </row>
    <row r="94" spans="1:27">
      <c r="A94" t="s">
        <v>70</v>
      </c>
      <c r="B94" s="3">
        <v>4</v>
      </c>
      <c r="C94">
        <v>5</v>
      </c>
      <c r="D94" s="3">
        <v>5</v>
      </c>
      <c r="F94">
        <v>3</v>
      </c>
      <c r="G94">
        <v>4</v>
      </c>
      <c r="H94" s="2">
        <v>3.5</v>
      </c>
      <c r="I94">
        <v>5</v>
      </c>
      <c r="J94" s="3">
        <v>4.5</v>
      </c>
      <c r="K94">
        <v>4</v>
      </c>
      <c r="L94">
        <v>4</v>
      </c>
      <c r="O94" s="3">
        <v>4.5</v>
      </c>
      <c r="Q94">
        <v>4.5</v>
      </c>
      <c r="R94" s="3">
        <v>5</v>
      </c>
      <c r="S94" s="2">
        <v>4</v>
      </c>
      <c r="T94">
        <v>3.5</v>
      </c>
      <c r="U94" s="2">
        <v>3.5</v>
      </c>
      <c r="W94">
        <v>3</v>
      </c>
      <c r="Z94" s="2">
        <v>3</v>
      </c>
      <c r="AA94">
        <v>1</v>
      </c>
    </row>
    <row r="95" spans="1:27">
      <c r="A95" t="s">
        <v>92</v>
      </c>
      <c r="I95">
        <v>2.5</v>
      </c>
      <c r="J95" s="3">
        <v>3.5</v>
      </c>
      <c r="K95">
        <v>3.5</v>
      </c>
      <c r="N95">
        <v>3.5</v>
      </c>
      <c r="S95" s="2">
        <v>3</v>
      </c>
      <c r="U95" s="2">
        <v>0.5</v>
      </c>
      <c r="AA95">
        <v>1</v>
      </c>
    </row>
    <row r="96" spans="1:27">
      <c r="A96" t="s">
        <v>71</v>
      </c>
      <c r="B96" s="3">
        <v>4.5</v>
      </c>
      <c r="C96">
        <v>4</v>
      </c>
      <c r="D96" s="3">
        <v>4</v>
      </c>
      <c r="H96" s="2">
        <v>4.5</v>
      </c>
      <c r="I96">
        <v>4.5</v>
      </c>
      <c r="J96" s="3">
        <v>3.5</v>
      </c>
      <c r="K96">
        <v>3.5</v>
      </c>
      <c r="L96">
        <v>3.5</v>
      </c>
      <c r="P96">
        <v>4</v>
      </c>
      <c r="Q96">
        <v>2.5</v>
      </c>
      <c r="R96" s="3">
        <v>2</v>
      </c>
      <c r="S96" s="2">
        <v>4</v>
      </c>
      <c r="T96">
        <v>4</v>
      </c>
      <c r="U96" s="2">
        <v>2.5</v>
      </c>
      <c r="V96">
        <v>4</v>
      </c>
      <c r="X96">
        <v>4</v>
      </c>
      <c r="Y96" s="2">
        <v>2</v>
      </c>
      <c r="Z96" s="2">
        <v>4</v>
      </c>
      <c r="AA96">
        <v>1</v>
      </c>
    </row>
    <row r="97" spans="1:27">
      <c r="A97" t="s">
        <v>72</v>
      </c>
      <c r="B97" s="3">
        <v>4</v>
      </c>
      <c r="C97">
        <v>3.5</v>
      </c>
      <c r="D97" s="3">
        <v>4</v>
      </c>
      <c r="H97" s="2">
        <v>4</v>
      </c>
      <c r="I97">
        <v>4.5</v>
      </c>
      <c r="J97" s="3">
        <v>3</v>
      </c>
      <c r="K97">
        <v>5</v>
      </c>
      <c r="L97">
        <v>4.5</v>
      </c>
      <c r="N97">
        <v>3.5</v>
      </c>
      <c r="P97">
        <v>4</v>
      </c>
      <c r="Q97">
        <v>3</v>
      </c>
      <c r="S97" s="2">
        <v>3</v>
      </c>
      <c r="T97">
        <v>3.5</v>
      </c>
      <c r="U97" s="2">
        <v>2</v>
      </c>
      <c r="V97">
        <v>4</v>
      </c>
      <c r="X97">
        <v>4</v>
      </c>
      <c r="Y97" s="2">
        <v>2.5</v>
      </c>
      <c r="Z97" s="2">
        <v>3.5</v>
      </c>
      <c r="AA97">
        <v>1</v>
      </c>
    </row>
    <row r="98" spans="1:27">
      <c r="A98" t="s">
        <v>93</v>
      </c>
      <c r="I98">
        <v>3.5</v>
      </c>
      <c r="J98" s="3">
        <v>3.5</v>
      </c>
      <c r="N98">
        <v>2.5</v>
      </c>
      <c r="U98" s="2">
        <v>3</v>
      </c>
      <c r="V98">
        <v>3</v>
      </c>
      <c r="AA98">
        <v>1</v>
      </c>
    </row>
    <row r="99" spans="1:27">
      <c r="A99" t="s">
        <v>10</v>
      </c>
      <c r="C99">
        <v>3.5</v>
      </c>
      <c r="E99">
        <v>5</v>
      </c>
      <c r="F99">
        <v>4</v>
      </c>
      <c r="G99">
        <v>4</v>
      </c>
      <c r="I99">
        <v>4.5</v>
      </c>
      <c r="J99" s="3">
        <v>3.5</v>
      </c>
      <c r="K99">
        <v>4</v>
      </c>
      <c r="L99">
        <v>5</v>
      </c>
      <c r="M99">
        <v>3</v>
      </c>
      <c r="N99">
        <v>5</v>
      </c>
      <c r="P99">
        <v>4</v>
      </c>
      <c r="Q99">
        <v>3.5</v>
      </c>
      <c r="R99" s="3">
        <v>3.5</v>
      </c>
      <c r="S99" s="2">
        <v>5</v>
      </c>
      <c r="T99">
        <v>4</v>
      </c>
      <c r="U99" s="2">
        <v>2</v>
      </c>
      <c r="V99">
        <v>4.5</v>
      </c>
      <c r="W99">
        <v>3</v>
      </c>
      <c r="X99">
        <v>4.5</v>
      </c>
      <c r="Y99" s="2">
        <v>3</v>
      </c>
      <c r="Z99" s="2">
        <v>4</v>
      </c>
      <c r="AA99">
        <v>1</v>
      </c>
    </row>
    <row r="100" spans="1:27">
      <c r="A100" t="s">
        <v>94</v>
      </c>
      <c r="B100" s="3">
        <v>5</v>
      </c>
      <c r="G100">
        <v>3.5</v>
      </c>
      <c r="H100" s="2">
        <v>4</v>
      </c>
      <c r="I100">
        <v>5</v>
      </c>
      <c r="J100" s="3">
        <v>2.5</v>
      </c>
      <c r="K100">
        <v>3</v>
      </c>
      <c r="L100">
        <v>4.5</v>
      </c>
      <c r="N100">
        <v>3.5</v>
      </c>
      <c r="P100">
        <v>2</v>
      </c>
      <c r="Q100">
        <v>3</v>
      </c>
      <c r="S100" s="2">
        <v>3.5</v>
      </c>
      <c r="U100" s="2">
        <v>2.5</v>
      </c>
      <c r="V100">
        <v>5</v>
      </c>
      <c r="Z100" s="2">
        <v>4</v>
      </c>
      <c r="AA100">
        <v>1</v>
      </c>
    </row>
    <row r="101" spans="1:27">
      <c r="A101" t="s">
        <v>95</v>
      </c>
      <c r="B101" s="3">
        <v>3.5</v>
      </c>
      <c r="C101">
        <v>5</v>
      </c>
      <c r="D101" s="3">
        <v>3.5</v>
      </c>
      <c r="F101">
        <v>3</v>
      </c>
      <c r="G101">
        <v>3.5</v>
      </c>
      <c r="H101" s="2">
        <v>4.5</v>
      </c>
      <c r="I101">
        <v>5</v>
      </c>
      <c r="J101" s="3">
        <v>3.5</v>
      </c>
      <c r="K101">
        <v>4</v>
      </c>
      <c r="M101">
        <v>4.5</v>
      </c>
      <c r="N101">
        <v>4</v>
      </c>
      <c r="Q101">
        <v>3.5</v>
      </c>
      <c r="R101" s="3">
        <v>0.5</v>
      </c>
      <c r="S101" s="2">
        <v>5</v>
      </c>
      <c r="T101">
        <v>3.5</v>
      </c>
      <c r="U101" s="2">
        <v>3</v>
      </c>
      <c r="X101">
        <v>4.5</v>
      </c>
      <c r="Z101" s="2">
        <v>3.5</v>
      </c>
      <c r="AA101">
        <v>1</v>
      </c>
    </row>
    <row r="103" spans="1:27">
      <c r="A103" t="s">
        <v>105</v>
      </c>
      <c r="B103" s="3">
        <f>SUM(B2:B101)</f>
        <v>120.5</v>
      </c>
      <c r="C103" s="3">
        <f t="shared" ref="C103:Z103" si="0">SUM(C2:C101)</f>
        <v>361.5</v>
      </c>
      <c r="D103" s="3">
        <f t="shared" si="0"/>
        <v>154.5</v>
      </c>
      <c r="E103" s="3">
        <f t="shared" si="0"/>
        <v>138</v>
      </c>
      <c r="F103" s="3">
        <f t="shared" si="0"/>
        <v>238</v>
      </c>
      <c r="G103" s="3">
        <f t="shared" si="0"/>
        <v>220</v>
      </c>
      <c r="H103" s="3">
        <f t="shared" si="0"/>
        <v>229.5</v>
      </c>
      <c r="I103" s="3">
        <f t="shared" si="0"/>
        <v>347.5</v>
      </c>
      <c r="J103" s="3">
        <f t="shared" si="0"/>
        <v>356.5</v>
      </c>
      <c r="K103" s="3">
        <f t="shared" si="0"/>
        <v>343.5</v>
      </c>
      <c r="L103" s="3">
        <f t="shared" si="0"/>
        <v>187</v>
      </c>
      <c r="M103" s="3">
        <f t="shared" si="0"/>
        <v>247</v>
      </c>
      <c r="N103" s="3">
        <f t="shared" si="0"/>
        <v>289.5</v>
      </c>
      <c r="O103" s="3">
        <f t="shared" si="0"/>
        <v>171.5</v>
      </c>
      <c r="P103" s="3">
        <f t="shared" si="0"/>
        <v>252</v>
      </c>
      <c r="Q103" s="3">
        <f t="shared" si="0"/>
        <v>283</v>
      </c>
      <c r="R103" s="3">
        <f t="shared" si="0"/>
        <v>166</v>
      </c>
      <c r="S103" s="3">
        <f t="shared" si="0"/>
        <v>258</v>
      </c>
      <c r="T103" s="3">
        <f t="shared" si="0"/>
        <v>259</v>
      </c>
      <c r="U103" s="3">
        <f t="shared" si="0"/>
        <v>289</v>
      </c>
      <c r="V103" s="3">
        <f t="shared" si="0"/>
        <v>304.5</v>
      </c>
      <c r="W103" s="3">
        <f t="shared" si="0"/>
        <v>133.5</v>
      </c>
      <c r="X103" s="3">
        <f t="shared" si="0"/>
        <v>145.5</v>
      </c>
      <c r="Y103" s="3">
        <f t="shared" si="0"/>
        <v>166.5</v>
      </c>
      <c r="Z103" s="3">
        <f t="shared" si="0"/>
        <v>246</v>
      </c>
    </row>
    <row r="104" spans="1:27">
      <c r="A104" t="s">
        <v>103</v>
      </c>
      <c r="B104" s="3">
        <f>COUNTA(B2:B101)</f>
        <v>33</v>
      </c>
      <c r="C104" s="3">
        <f t="shared" ref="C104:Z104" si="1">COUNTA(C2:C101)</f>
        <v>88</v>
      </c>
      <c r="D104" s="3">
        <f t="shared" si="1"/>
        <v>33</v>
      </c>
      <c r="E104" s="3">
        <f t="shared" si="1"/>
        <v>34</v>
      </c>
      <c r="F104" s="3">
        <f t="shared" si="1"/>
        <v>65</v>
      </c>
      <c r="G104" s="3">
        <f t="shared" si="1"/>
        <v>60</v>
      </c>
      <c r="H104" s="3">
        <f t="shared" si="1"/>
        <v>51</v>
      </c>
      <c r="I104" s="3">
        <f t="shared" si="1"/>
        <v>99</v>
      </c>
      <c r="J104" s="3">
        <f t="shared" si="1"/>
        <v>96</v>
      </c>
      <c r="K104" s="3">
        <f t="shared" si="1"/>
        <v>85</v>
      </c>
      <c r="L104" s="3">
        <f t="shared" si="1"/>
        <v>46</v>
      </c>
      <c r="M104" s="3">
        <f t="shared" si="1"/>
        <v>64</v>
      </c>
      <c r="N104" s="3">
        <f t="shared" si="1"/>
        <v>77</v>
      </c>
      <c r="O104" s="3">
        <f t="shared" si="1"/>
        <v>39</v>
      </c>
      <c r="P104" s="3">
        <f t="shared" si="1"/>
        <v>70</v>
      </c>
      <c r="Q104" s="3">
        <f t="shared" si="1"/>
        <v>78</v>
      </c>
      <c r="R104" s="3">
        <f t="shared" si="1"/>
        <v>56</v>
      </c>
      <c r="S104" s="3">
        <f t="shared" si="1"/>
        <v>75</v>
      </c>
      <c r="T104" s="3">
        <f t="shared" si="1"/>
        <v>67</v>
      </c>
      <c r="U104" s="3">
        <f t="shared" si="1"/>
        <v>100</v>
      </c>
      <c r="V104" s="3">
        <f t="shared" si="1"/>
        <v>74</v>
      </c>
      <c r="W104" s="3">
        <f t="shared" si="1"/>
        <v>39</v>
      </c>
      <c r="X104" s="3">
        <f t="shared" si="1"/>
        <v>34</v>
      </c>
      <c r="Y104" s="3">
        <f t="shared" si="1"/>
        <v>45</v>
      </c>
      <c r="Z104" s="3">
        <f t="shared" si="1"/>
        <v>73</v>
      </c>
    </row>
    <row r="105" spans="1:27">
      <c r="A105" t="s">
        <v>104</v>
      </c>
      <c r="B105" s="3">
        <f>B103/B104</f>
        <v>3.6515151515151514</v>
      </c>
      <c r="C105" s="3">
        <f t="shared" ref="C105:Z105" si="2">C103/C104</f>
        <v>4.1079545454545459</v>
      </c>
      <c r="D105" s="3">
        <f t="shared" si="2"/>
        <v>4.6818181818181817</v>
      </c>
      <c r="E105" s="3">
        <f t="shared" si="2"/>
        <v>4.0588235294117645</v>
      </c>
      <c r="F105" s="3">
        <f t="shared" si="2"/>
        <v>3.6615384615384614</v>
      </c>
      <c r="G105" s="3">
        <f t="shared" si="2"/>
        <v>3.6666666666666665</v>
      </c>
      <c r="H105" s="3">
        <f t="shared" si="2"/>
        <v>4.5</v>
      </c>
      <c r="I105" s="3">
        <f t="shared" si="2"/>
        <v>3.5101010101010099</v>
      </c>
      <c r="J105" s="3">
        <f t="shared" si="2"/>
        <v>3.7135416666666665</v>
      </c>
      <c r="K105" s="3">
        <f t="shared" si="2"/>
        <v>4.0411764705882351</v>
      </c>
      <c r="L105" s="3">
        <f t="shared" si="2"/>
        <v>4.0652173913043477</v>
      </c>
      <c r="M105" s="3">
        <f t="shared" si="2"/>
        <v>3.859375</v>
      </c>
      <c r="N105" s="3">
        <f t="shared" si="2"/>
        <v>3.7597402597402598</v>
      </c>
      <c r="O105" s="3">
        <f t="shared" si="2"/>
        <v>4.3974358974358978</v>
      </c>
      <c r="P105" s="3">
        <f t="shared" si="2"/>
        <v>3.6</v>
      </c>
      <c r="Q105" s="3">
        <f t="shared" si="2"/>
        <v>3.6282051282051282</v>
      </c>
      <c r="R105" s="3">
        <f t="shared" si="2"/>
        <v>2.9642857142857144</v>
      </c>
      <c r="S105" s="3">
        <f t="shared" si="2"/>
        <v>3.44</v>
      </c>
      <c r="T105" s="3">
        <f t="shared" si="2"/>
        <v>3.8656716417910446</v>
      </c>
      <c r="U105" s="3">
        <f t="shared" si="2"/>
        <v>2.89</v>
      </c>
      <c r="V105" s="3">
        <f t="shared" si="2"/>
        <v>4.1148648648648649</v>
      </c>
      <c r="W105" s="3">
        <f t="shared" si="2"/>
        <v>3.4230769230769229</v>
      </c>
      <c r="X105" s="3">
        <f t="shared" si="2"/>
        <v>4.2794117647058822</v>
      </c>
      <c r="Y105" s="3">
        <f t="shared" si="2"/>
        <v>3.7</v>
      </c>
      <c r="Z105" s="3">
        <f t="shared" si="2"/>
        <v>3.3698630136986303</v>
      </c>
    </row>
  </sheetData>
  <sortState ref="A2:Z101">
    <sortCondition ref="A2:A1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6"/>
  <sheetViews>
    <sheetView workbookViewId="0">
      <selection activeCell="C2" sqref="C2"/>
    </sheetView>
  </sheetViews>
  <sheetFormatPr defaultRowHeight="15"/>
  <sheetData>
    <row r="1" spans="1:26">
      <c r="B1">
        <v>3712</v>
      </c>
      <c r="C1">
        <v>2824</v>
      </c>
      <c r="D1">
        <v>3867</v>
      </c>
      <c r="E1">
        <v>5062</v>
      </c>
      <c r="F1">
        <v>442</v>
      </c>
      <c r="G1">
        <v>3853</v>
      </c>
      <c r="H1">
        <v>860</v>
      </c>
      <c r="I1">
        <v>2486</v>
      </c>
      <c r="J1">
        <v>4942</v>
      </c>
      <c r="K1">
        <v>5136</v>
      </c>
      <c r="L1">
        <v>2756</v>
      </c>
      <c r="M1">
        <v>2288</v>
      </c>
      <c r="N1">
        <v>3525</v>
      </c>
      <c r="O1">
        <v>918</v>
      </c>
      <c r="P1">
        <v>2968</v>
      </c>
      <c r="Q1">
        <v>3556</v>
      </c>
      <c r="R1">
        <v>2267</v>
      </c>
      <c r="S1">
        <v>3617</v>
      </c>
      <c r="T1">
        <v>89</v>
      </c>
      <c r="U1">
        <v>2492</v>
      </c>
      <c r="V1">
        <v>5261</v>
      </c>
      <c r="W1">
        <v>4323</v>
      </c>
      <c r="X1">
        <v>1648</v>
      </c>
      <c r="Y1">
        <v>4360</v>
      </c>
      <c r="Z1">
        <v>4809</v>
      </c>
    </row>
    <row r="2" spans="1:26">
      <c r="A2">
        <v>1648</v>
      </c>
      <c r="B2">
        <f>CORREL('recsys-data-sample-rating-matri'!$B$2:$B$101,'recsys-data-sample-rating-matri'!H$2:H$101)</f>
        <v>-0.31241191543824826</v>
      </c>
      <c r="C2">
        <f>CORREL('recsys-data-sample-rating-matri'!$B$2:$B$101,'recsys-data-sample-rating-matri'!E$2:E$101)</f>
        <v>0.51761980439715471</v>
      </c>
      <c r="D2">
        <f>CORREL('recsys-data-sample-rating-matri'!$B$2:$B$101,'recsys-data-sample-rating-matri'!F$2:F$101)</f>
        <v>0.30019961468535583</v>
      </c>
      <c r="E2">
        <f>CORREL('recsys-data-sample-rating-matri'!$B$2:$B$101,'recsys-data-sample-rating-matri'!T$2:T$101)</f>
        <v>0.55108883721563195</v>
      </c>
      <c r="F2">
        <f>CORREL('recsys-data-sample-rating-matri'!$B$2:$B$101,'recsys-data-sample-rating-matri'!P$2:P$101)</f>
        <v>2.2307771507021717E-2</v>
      </c>
      <c r="G2">
        <f>CORREL('recsys-data-sample-rating-matri'!$B$2:$B$101,'recsys-data-sample-rating-matri'!Y$2:Y$101)</f>
        <v>-0.30442200863181029</v>
      </c>
      <c r="H2">
        <f>CORREL('recsys-data-sample-rating-matri'!$B$2:$B$101,'recsys-data-sample-rating-matri'!G$2:G$101)</f>
        <v>0.48053660218278615</v>
      </c>
      <c r="I2">
        <f>CORREL('recsys-data-sample-rating-matri'!$B$2:$B$101,'recsys-data-sample-rating-matri'!U$2:U$101)</f>
        <v>2.5441059632350283E-3</v>
      </c>
      <c r="J2">
        <f>CORREL('recsys-data-sample-rating-matri'!$B$2:$B$101,'recsys-data-sample-rating-matri'!V$2:V$101)</f>
        <v>0.11665274170207045</v>
      </c>
      <c r="K2">
        <f>CORREL('recsys-data-sample-rating-matri'!$B$2:$B$101,'recsys-data-sample-rating-matri'!C$2:C$101)</f>
        <v>0.40298018845699629</v>
      </c>
      <c r="L2">
        <f>CORREL('recsys-data-sample-rating-matri'!$B$2:$B$101,'recsys-data-sample-rating-matri'!N$2:N$101)</f>
        <v>0.26126836282372318</v>
      </c>
      <c r="M2">
        <f>CORREL('recsys-data-sample-rating-matri'!$B$2:$B$101,'recsys-data-sample-rating-matri'!Z$2:Z$101)</f>
        <v>0.24504774862560577</v>
      </c>
      <c r="N2">
        <f>CORREL('recsys-data-sample-rating-matri'!$B$2:$B$101,'recsys-data-sample-rating-matri'!J$2:J$101)</f>
        <v>9.2774650284610155E-2</v>
      </c>
      <c r="O2">
        <f>CORREL('recsys-data-sample-rating-matri'!$B$2:$B$101,'recsys-data-sample-rating-matri'!D$2:D$101)</f>
        <v>-0.14220565008492753</v>
      </c>
      <c r="P2">
        <f>CORREL('recsys-data-sample-rating-matri'!$B$2:$B$101,'recsys-data-sample-rating-matri'!I$2:I$101)</f>
        <v>0.38334847991865839</v>
      </c>
      <c r="Q2">
        <f>CORREL('recsys-data-sample-rating-matri'!$B$2:$B$101,'recsys-data-sample-rating-matri'!Q$2:Q$101)</f>
        <v>-0.19198791566393103</v>
      </c>
      <c r="R2">
        <f>CORREL('recsys-data-sample-rating-matri'!$B$2:$B$101,'recsys-data-sample-rating-matri'!W$2:W$101)</f>
        <v>-0.42918278269586618</v>
      </c>
      <c r="S2">
        <f>CORREL('recsys-data-sample-rating-matri'!$B$2:$B$101,'recsys-data-sample-rating-matri'!L$2:L$101)</f>
        <v>-4.1734052945151499E-2</v>
      </c>
      <c r="T2">
        <f>CORREL('recsys-data-sample-rating-matri'!$B$2:$B$101,'recsys-data-sample-rating-matri'!O$2:O$101)</f>
        <v>0.46460996868120108</v>
      </c>
      <c r="U2">
        <f>CORREL('recsys-data-sample-rating-matri'!$B$2:$B$101,'recsys-data-sample-rating-matri'!S$2:S$101)</f>
        <v>0.36064387194709624</v>
      </c>
      <c r="V2">
        <f>CORREL('recsys-data-sample-rating-matri'!$B$2:$B$101,'recsys-data-sample-rating-matri'!R$2:R$101)</f>
        <v>0.49300760515325914</v>
      </c>
      <c r="W2">
        <f>CORREL('recsys-data-sample-rating-matri'!$B$2:$B$101,'recsys-data-sample-rating-matri'!K$2:K$101)</f>
        <v>9.819059417307742E-2</v>
      </c>
      <c r="X2">
        <f>CORREL('recsys-data-sample-rating-matri'!$B$2:$B$101,'recsys-data-sample-rating-matri'!B$2:B$101)</f>
        <v>1</v>
      </c>
      <c r="Y2">
        <f>CORREL('recsys-data-sample-rating-matri'!$B$2:$B$101,'recsys-data-sample-rating-matri'!M$2:M$101)</f>
        <v>0.26442478716072471</v>
      </c>
      <c r="Z2">
        <f>CORREL('recsys-data-sample-rating-matri'!$B$2:$B$101,'recsys-data-sample-rating-matri'!X$2:X$101)</f>
        <v>0.39437091174425154</v>
      </c>
    </row>
    <row r="3" spans="1:26">
      <c r="A3">
        <v>5136</v>
      </c>
      <c r="B3">
        <f>CORREL('recsys-data-sample-rating-matri'!$C$2:$C$101,'recsys-data-sample-rating-matri'!H$2:H$101)</f>
        <v>0.1313984527481083</v>
      </c>
      <c r="C3">
        <f>CORREL('recsys-data-sample-rating-matri'!$C$2:$C$101,'recsys-data-sample-rating-matri'!E$2:E$101)</f>
        <v>5.7916299035075912E-2</v>
      </c>
      <c r="D3">
        <f>CORREL('recsys-data-sample-rating-matri'!$C$2:$C$101,'recsys-data-sample-rating-matri'!F$2:F$101)</f>
        <v>0.3417341552399939</v>
      </c>
      <c r="E3">
        <f>CORREL('recsys-data-sample-rating-matri'!$C$2:$C$101,'recsys-data-sample-rating-matri'!T$2:T$101)</f>
        <v>0.22663483432464562</v>
      </c>
      <c r="F3">
        <f>CORREL('recsys-data-sample-rating-matri'!$C$2:$C$101,'recsys-data-sample-rating-matri'!P$2:P$101)</f>
        <v>0.41443820151070604</v>
      </c>
      <c r="G3">
        <f>CORREL('recsys-data-sample-rating-matri'!$C$2:$C$101,'recsys-data-sample-rating-matri'!Y$2:Y$101)</f>
        <v>0.18923398335047928</v>
      </c>
      <c r="H3">
        <f>CORREL('recsys-data-sample-rating-matri'!$C$2:$C$101,'recsys-data-sample-rating-matri'!G$2:G$101)</f>
        <v>0.24137698982591188</v>
      </c>
      <c r="I3">
        <f>CORREL('recsys-data-sample-rating-matri'!$C$2:$C$101,'recsys-data-sample-rating-matri'!U$2:U$101)</f>
        <v>0.30580326092025323</v>
      </c>
      <c r="J3">
        <f>CORREL('recsys-data-sample-rating-matri'!$C$2:$C$101,'recsys-data-sample-rating-matri'!V$2:V$101)</f>
        <v>3.7769111501628094E-2</v>
      </c>
      <c r="K3">
        <f>CORREL('recsys-data-sample-rating-matri'!$C$2:$C$101,'recsys-data-sample-rating-matri'!C$2:C$101)</f>
        <v>1</v>
      </c>
      <c r="L3">
        <f>CORREL('recsys-data-sample-rating-matri'!$C$2:$C$101,'recsys-data-sample-rating-matri'!N$2:N$101)</f>
        <v>0.14888159791222111</v>
      </c>
      <c r="M3">
        <f>CORREL('recsys-data-sample-rating-matri'!$C$2:$C$101,'recsys-data-sample-rating-matri'!Z$2:Z$101)</f>
        <v>0.39006674934025792</v>
      </c>
      <c r="N3">
        <f>CORREL('recsys-data-sample-rating-matri'!$C$2:$C$101,'recsys-data-sample-rating-matri'!J$2:J$101)</f>
        <v>0.36005629545020668</v>
      </c>
      <c r="O3">
        <f>CORREL('recsys-data-sample-rating-matri'!$C$2:$C$101,'recsys-data-sample-rating-matri'!D$2:D$101)</f>
        <v>0.11897853794182803</v>
      </c>
      <c r="P3">
        <f>CORREL('recsys-data-sample-rating-matri'!$C$2:$C$101,'recsys-data-sample-rating-matri'!I$2:I$101)</f>
        <v>0.20669483528014407</v>
      </c>
      <c r="Q3">
        <f>CORREL('recsys-data-sample-rating-matri'!$C$2:$C$101,'recsys-data-sample-rating-matri'!Q$2:Q$101)</f>
        <v>0.48860698263640312</v>
      </c>
      <c r="R3">
        <f>CORREL('recsys-data-sample-rating-matri'!$C$2:$C$101,'recsys-data-sample-rating-matri'!W$2:W$101)</f>
        <v>0.24072770522228643</v>
      </c>
      <c r="S3">
        <f>CORREL('recsys-data-sample-rating-matri'!$C$2:$C$101,'recsys-data-sample-rating-matri'!L$2:L$101)</f>
        <v>0.13854790764906572</v>
      </c>
      <c r="T3">
        <f>CORREL('recsys-data-sample-rating-matri'!$C$2:$C$101,'recsys-data-sample-rating-matri'!O$2:O$101)</f>
        <v>0.5624487387448881</v>
      </c>
      <c r="U3">
        <f>CORREL('recsys-data-sample-rating-matri'!$C$2:$C$101,'recsys-data-sample-rating-matri'!S$2:S$101)</f>
        <v>0.4222364266083557</v>
      </c>
      <c r="V3">
        <f>CORREL('recsys-data-sample-rating-matri'!$C$2:$C$101,'recsys-data-sample-rating-matri'!R$2:R$101)</f>
        <v>0.32811962682419232</v>
      </c>
      <c r="W3">
        <f>CORREL('recsys-data-sample-rating-matri'!$C$2:$C$101,'recsys-data-sample-rating-matri'!K$2:K$101)</f>
        <v>3.3642473972404566E-2</v>
      </c>
      <c r="X3">
        <f>CORREL('recsys-data-sample-rating-matri'!$C$2:$C$101,'recsys-data-sample-rating-matri'!B$2:B$101)</f>
        <v>0.40298018845699629</v>
      </c>
      <c r="Y3">
        <f>CORREL('recsys-data-sample-rating-matri'!$C$2:$C$101,'recsys-data-sample-rating-matri'!M$2:M$101)</f>
        <v>0.15294805050751617</v>
      </c>
      <c r="Z3">
        <f>CORREL('recsys-data-sample-rating-matri'!$C$2:$C$101,'recsys-data-sample-rating-matri'!X$2:X$101)</f>
        <v>0.41167618541813633</v>
      </c>
    </row>
    <row r="4" spans="1:26">
      <c r="A4">
        <v>918</v>
      </c>
      <c r="B4">
        <f>CORREL('recsys-data-sample-rating-matri'!$D$2:$D$101,'recsys-data-sample-rating-matri'!H$2:H$101)</f>
        <v>9.2036695647426184E-2</v>
      </c>
      <c r="C4">
        <f>CORREL('recsys-data-sample-rating-matri'!$D$2:$D$101,'recsys-data-sample-rating-matri'!E$2:E$101)</f>
        <v>-0.31706324373711381</v>
      </c>
      <c r="D4">
        <f>CORREL('recsys-data-sample-rating-matri'!$D$2:$D$101,'recsys-data-sample-rating-matri'!F$2:F$101)</f>
        <v>0.29455759163929851</v>
      </c>
      <c r="E4">
        <f>CORREL('recsys-data-sample-rating-matri'!$D$2:$D$101,'recsys-data-sample-rating-matri'!T$2:T$101)</f>
        <v>-5.4762399405614767E-2</v>
      </c>
      <c r="F4">
        <f>CORREL('recsys-data-sample-rating-matri'!$D$2:$D$101,'recsys-data-sample-rating-matri'!P$2:P$101)</f>
        <v>0.30413903573293394</v>
      </c>
      <c r="G4">
        <f>CORREL('recsys-data-sample-rating-matri'!$D$2:$D$101,'recsys-data-sample-rating-matri'!Y$2:Y$101)</f>
        <v>0.66716825348801723</v>
      </c>
      <c r="H4">
        <f>CORREL('recsys-data-sample-rating-matri'!$D$2:$D$101,'recsys-data-sample-rating-matri'!G$2:G$101)</f>
        <v>0.46833329437099358</v>
      </c>
      <c r="I4">
        <f>CORREL('recsys-data-sample-rating-matri'!$D$2:$D$101,'recsys-data-sample-rating-matri'!U$2:U$101)</f>
        <v>0.13381202661740171</v>
      </c>
      <c r="J4">
        <f>CORREL('recsys-data-sample-rating-matri'!$D$2:$D$101,'recsys-data-sample-rating-matri'!V$2:V$101)</f>
        <v>1.5169114780112373E-2</v>
      </c>
      <c r="K4">
        <f>CORREL('recsys-data-sample-rating-matri'!$D$2:$D$101,'recsys-data-sample-rating-matri'!C$2:C$101)</f>
        <v>0.11897853794182803</v>
      </c>
      <c r="L4">
        <f>CORREL('recsys-data-sample-rating-matri'!$D$2:$D$101,'recsys-data-sample-rating-matri'!N$2:N$101)</f>
        <v>0.14843120879858793</v>
      </c>
      <c r="M4">
        <f>CORREL('recsys-data-sample-rating-matri'!$D$2:$D$101,'recsys-data-sample-rating-matri'!Z$2:Z$101)</f>
        <v>0.11916230849526538</v>
      </c>
      <c r="N4">
        <f>CORREL('recsys-data-sample-rating-matri'!$D$2:$D$101,'recsys-data-sample-rating-matri'!J$2:J$101)</f>
        <v>0.36756756756756781</v>
      </c>
      <c r="O4">
        <f>CORREL('recsys-data-sample-rating-matri'!$D$2:$D$101,'recsys-data-sample-rating-matri'!D$2:D$101)</f>
        <v>1</v>
      </c>
      <c r="P4">
        <f>CORREL('recsys-data-sample-rating-matri'!$D$2:$D$101,'recsys-data-sample-rating-matri'!I$2:I$101)</f>
        <v>-4.58544310558857E-2</v>
      </c>
      <c r="Q4">
        <f>CORREL('recsys-data-sample-rating-matri'!$D$2:$D$101,'recsys-data-sample-rating-matri'!Q$2:Q$101)</f>
        <v>0.37322578372742293</v>
      </c>
      <c r="R4">
        <f>CORREL('recsys-data-sample-rating-matri'!$D$2:$D$101,'recsys-data-sample-rating-matri'!W$2:W$101)</f>
        <v>-0.27309601012430468</v>
      </c>
      <c r="S4">
        <f>CORREL('recsys-data-sample-rating-matri'!$D$2:$D$101,'recsys-data-sample-rating-matri'!L$2:L$101)</f>
        <v>1.131624362152151E-2</v>
      </c>
      <c r="T4">
        <f>CORREL('recsys-data-sample-rating-matri'!$D$2:$D$101,'recsys-data-sample-rating-matri'!O$2:O$101)</f>
        <v>0.26702869612790608</v>
      </c>
      <c r="U4">
        <f>CORREL('recsys-data-sample-rating-matri'!$D$2:$D$101,'recsys-data-sample-rating-matri'!S$2:S$101)</f>
        <v>6.9956139872756021E-2</v>
      </c>
      <c r="V4">
        <f>CORREL('recsys-data-sample-rating-matri'!$D$2:$D$101,'recsys-data-sample-rating-matri'!R$2:R$101)</f>
        <v>0.47097212266638167</v>
      </c>
      <c r="W4">
        <f>CORREL('recsys-data-sample-rating-matri'!$D$2:$D$101,'recsys-data-sample-rating-matri'!K$2:K$101)</f>
        <v>-3.5394031465005943E-2</v>
      </c>
      <c r="X4">
        <f>CORREL('recsys-data-sample-rating-matri'!$D$2:$D$101,'recsys-data-sample-rating-matri'!B$2:B$101)</f>
        <v>-0.14220565008492753</v>
      </c>
      <c r="Y4">
        <f>CORREL('recsys-data-sample-rating-matri'!$D$2:$D$101,'recsys-data-sample-rating-matri'!M$2:M$101)</f>
        <v>-0.23165977726152351</v>
      </c>
      <c r="Z4">
        <f>CORREL('recsys-data-sample-rating-matri'!$D$2:$D$101,'recsys-data-sample-rating-matri'!X$2:X$101)</f>
        <v>8.2528161471690578E-2</v>
      </c>
    </row>
    <row r="5" spans="1:26">
      <c r="A5">
        <v>2824</v>
      </c>
      <c r="B5">
        <f>CORREL('recsys-data-sample-rating-matri'!$E$2:$E$101,'recsys-data-sample-rating-matri'!H$2:H$101)</f>
        <v>0.46291004988627577</v>
      </c>
      <c r="C5">
        <f>CORREL('recsys-data-sample-rating-matri'!$E$2:$E$101,'recsys-data-sample-rating-matri'!E$2:E$101)</f>
        <v>1.0000000000000002</v>
      </c>
      <c r="D5">
        <f>CORREL('recsys-data-sample-rating-matri'!$E$2:$E$101,'recsys-data-sample-rating-matri'!F$2:F$101)</f>
        <v>-6.0912667664344125E-2</v>
      </c>
      <c r="E5">
        <f>CORREL('recsys-data-sample-rating-matri'!$E$2:$E$101,'recsys-data-sample-rating-matri'!T$2:T$101)</f>
        <v>0.25965984359917371</v>
      </c>
      <c r="F5">
        <f>CORREL('recsys-data-sample-rating-matri'!$E$2:$E$101,'recsys-data-sample-rating-matri'!P$2:P$101)</f>
        <v>0.11653248113414839</v>
      </c>
      <c r="G5">
        <f>CORREL('recsys-data-sample-rating-matri'!$E$2:$E$101,'recsys-data-sample-rating-matri'!Y$2:Y$101)</f>
        <v>-0.26207321746894441</v>
      </c>
      <c r="H5">
        <f>CORREL('recsys-data-sample-rating-matri'!$E$2:$E$101,'recsys-data-sample-rating-matri'!G$2:G$101)</f>
        <v>-8.0660249950903016E-3</v>
      </c>
      <c r="I5">
        <f>CORREL('recsys-data-sample-rating-matri'!$E$2:$E$101,'recsys-data-sample-rating-matri'!U$2:U$101)</f>
        <v>0.24709682928664523</v>
      </c>
      <c r="J5">
        <f>CORREL('recsys-data-sample-rating-matri'!$E$2:$E$101,'recsys-data-sample-rating-matri'!V$2:V$101)</f>
        <v>0.14924669844661775</v>
      </c>
      <c r="K5">
        <f>CORREL('recsys-data-sample-rating-matri'!$E$2:$E$101,'recsys-data-sample-rating-matri'!C$2:C$101)</f>
        <v>5.7916299035075912E-2</v>
      </c>
      <c r="L5">
        <f>CORREL('recsys-data-sample-rating-matri'!$E$2:$E$101,'recsys-data-sample-rating-matri'!N$2:N$101)</f>
        <v>-8.7746602709142071E-2</v>
      </c>
      <c r="M5">
        <f>CORREL('recsys-data-sample-rating-matri'!$E$2:$E$101,'recsys-data-sample-rating-matri'!Z$2:Z$101)</f>
        <v>0.16699929243572129</v>
      </c>
      <c r="N5">
        <f>CORREL('recsys-data-sample-rating-matri'!$E$2:$E$101,'recsys-data-sample-rating-matri'!J$2:J$101)</f>
        <v>0.1699072004657716</v>
      </c>
      <c r="O5">
        <f>CORREL('recsys-data-sample-rating-matri'!$E$2:$E$101,'recsys-data-sample-rating-matri'!D$2:D$101)</f>
        <v>-0.31706324373711381</v>
      </c>
      <c r="P5">
        <f>CORREL('recsys-data-sample-rating-matri'!$E$2:$E$101,'recsys-data-sample-rating-matri'!I$2:I$101)</f>
        <v>0.21476007349626269</v>
      </c>
      <c r="Q5">
        <f>CORREL('recsys-data-sample-rating-matri'!$E$2:$E$101,'recsys-data-sample-rating-matri'!Q$2:Q$101)</f>
        <v>-0.20127525202789157</v>
      </c>
      <c r="R5">
        <f>CORREL('recsys-data-sample-rating-matri'!$E$2:$E$101,'recsys-data-sample-rating-matri'!W$2:W$101)</f>
        <v>-0.36146575895707184</v>
      </c>
      <c r="S5">
        <f>CORREL('recsys-data-sample-rating-matri'!$E$2:$E$101,'recsys-data-sample-rating-matri'!L$2:L$101)</f>
        <v>0.28275572409412869</v>
      </c>
      <c r="T5">
        <f>CORREL('recsys-data-sample-rating-matri'!$E$2:$E$101,'recsys-data-sample-rating-matri'!O$2:O$101)</f>
        <v>0.24156659153739843</v>
      </c>
      <c r="U5">
        <f>CORREL('recsys-data-sample-rating-matri'!$E$2:$E$101,'recsys-data-sample-rating-matri'!S$2:S$101)</f>
        <v>0.23869999502885392</v>
      </c>
      <c r="V5">
        <f>CORREL('recsys-data-sample-rating-matri'!$E$2:$E$101,'recsys-data-sample-rating-matri'!R$2:R$101)</f>
        <v>0.22834063868173279</v>
      </c>
      <c r="W5">
        <f>CORREL('recsys-data-sample-rating-matri'!$E$2:$E$101,'recsys-data-sample-rating-matri'!K$2:K$101)</f>
        <v>0.11935027539960696</v>
      </c>
      <c r="X5">
        <f>CORREL('recsys-data-sample-rating-matri'!$E$2:$E$101,'recsys-data-sample-rating-matri'!B$2:B$101)</f>
        <v>0.51761980439715471</v>
      </c>
      <c r="Y5">
        <f>CORREL('recsys-data-sample-rating-matri'!$E$2:$E$101,'recsys-data-sample-rating-matri'!M$2:M$101)</f>
        <v>-5.3262080820943155E-3</v>
      </c>
      <c r="Z5">
        <f>CORREL('recsys-data-sample-rating-matri'!$E$2:$E$101,'recsys-data-sample-rating-matri'!X$2:X$101)</f>
        <v>0.47497369617752927</v>
      </c>
    </row>
    <row r="6" spans="1:26" s="1" customFormat="1">
      <c r="A6" s="1">
        <v>3867</v>
      </c>
      <c r="B6" s="1">
        <f>CORREL('recsys-data-sample-rating-matri'!$F$2:$F$101,'recsys-data-sample-rating-matri'!H$2:H$101)</f>
        <v>0.40027450425381628</v>
      </c>
      <c r="C6" s="1">
        <f>CORREL('recsys-data-sample-rating-matri'!$F$2:$F$101,'recsys-data-sample-rating-matri'!E$2:E$101)</f>
        <v>-6.0912667664344125E-2</v>
      </c>
      <c r="D6" s="1">
        <f>CORREL('recsys-data-sample-rating-matri'!$F$2:$F$101,'recsys-data-sample-rating-matri'!F$2:F$101)</f>
        <v>0.99999999999999989</v>
      </c>
      <c r="E6" s="1">
        <f>CORREL('recsys-data-sample-rating-matri'!$F$2:$F$101,'recsys-data-sample-rating-matri'!T$2:T$101)</f>
        <v>0.29386771153149854</v>
      </c>
      <c r="F6" s="1">
        <f>CORREL('recsys-data-sample-rating-matri'!$F$2:$F$101,'recsys-data-sample-rating-matri'!P$2:P$101)</f>
        <v>0.11358118868108455</v>
      </c>
      <c r="G6" s="1">
        <f>CORREL('recsys-data-sample-rating-matri'!$F$2:$F$101,'recsys-data-sample-rating-matri'!Y$2:Y$101)</f>
        <v>0.46411014776485632</v>
      </c>
      <c r="H6" s="1">
        <f>CORREL('recsys-data-sample-rating-matri'!$F$2:$F$101,'recsys-data-sample-rating-matri'!G$2:G$101)</f>
        <v>0.28249733691268547</v>
      </c>
      <c r="I6" s="1">
        <f>CORREL('recsys-data-sample-rating-matri'!$F$2:$F$101,'recsys-data-sample-rating-matri'!U$2:U$101)</f>
        <v>0.43899155441463589</v>
      </c>
      <c r="J6" s="1">
        <f>CORREL('recsys-data-sample-rating-matri'!$F$2:$F$101,'recsys-data-sample-rating-matri'!V$2:V$101)</f>
        <v>-0.16281836337534605</v>
      </c>
      <c r="K6" s="1">
        <f>CORREL('recsys-data-sample-rating-matri'!$F$2:$F$101,'recsys-data-sample-rating-matri'!C$2:C$101)</f>
        <v>0.3417341552399939</v>
      </c>
      <c r="L6" s="1">
        <f>CORREL('recsys-data-sample-rating-matri'!$F$2:$F$101,'recsys-data-sample-rating-matri'!N$2:N$101)</f>
        <v>0.31010409033155784</v>
      </c>
      <c r="M6" s="1">
        <f>CORREL('recsys-data-sample-rating-matri'!$F$2:$F$101,'recsys-data-sample-rating-matri'!Z$2:Z$101)</f>
        <v>0.37985626502293057</v>
      </c>
      <c r="N6" s="1">
        <f>CORREL('recsys-data-sample-rating-matri'!$F$2:$F$101,'recsys-data-sample-rating-matri'!J$2:J$101)</f>
        <v>0.12519336696482317</v>
      </c>
      <c r="O6" s="1">
        <f>CORREL('recsys-data-sample-rating-matri'!$F$2:$F$101,'recsys-data-sample-rating-matri'!D$2:D$101)</f>
        <v>0.29455759163929851</v>
      </c>
      <c r="P6" s="1">
        <f>CORREL('recsys-data-sample-rating-matri'!$F$2:$F$101,'recsys-data-sample-rating-matri'!I$2:I$101)</f>
        <v>0.26424949075041737</v>
      </c>
      <c r="Q6" s="1">
        <f>CORREL('recsys-data-sample-rating-matri'!$F$2:$F$101,'recsys-data-sample-rating-matri'!Q$2:Q$101)</f>
        <v>0.17408480372121216</v>
      </c>
      <c r="R6" s="1">
        <f>CORREL('recsys-data-sample-rating-matri'!$F$2:$F$101,'recsys-data-sample-rating-matri'!W$2:W$101)</f>
        <v>-0.29596553396746922</v>
      </c>
      <c r="S6" s="1">
        <f>CORREL('recsys-data-sample-rating-matri'!$F$2:$F$101,'recsys-data-sample-rating-matri'!L$2:L$101)</f>
        <v>-6.657593933590715E-2</v>
      </c>
      <c r="T6" s="1">
        <f>CORREL('recsys-data-sample-rating-matri'!$F$2:$F$101,'recsys-data-sample-rating-matri'!O$2:O$101)</f>
        <v>-3.8780240964103206E-3</v>
      </c>
      <c r="U6" s="1">
        <f>CORREL('recsys-data-sample-rating-matri'!$F$2:$F$101,'recsys-data-sample-rating-matri'!S$2:S$101)</f>
        <v>0.47668328054517944</v>
      </c>
      <c r="V6" s="1">
        <f>CORREL('recsys-data-sample-rating-matri'!$F$2:$F$101,'recsys-data-sample-rating-matri'!R$2:R$101)</f>
        <v>0.29797731983311881</v>
      </c>
      <c r="W6" s="1">
        <f>CORREL('recsys-data-sample-rating-matri'!$F$2:$F$101,'recsys-data-sample-rating-matri'!K$2:K$101)</f>
        <v>-0.33360164992967412</v>
      </c>
      <c r="X6" s="1">
        <f>CORREL('recsys-data-sample-rating-matri'!$F$2:$F$101,'recsys-data-sample-rating-matri'!B$2:B$101)</f>
        <v>0.30019961468535583</v>
      </c>
      <c r="Y6" s="1">
        <f>CORREL('recsys-data-sample-rating-matri'!$F$2:$F$101,'recsys-data-sample-rating-matri'!M$2:M$101)</f>
        <v>-9.3801239880867388E-2</v>
      </c>
      <c r="Z6" s="1">
        <f>CORREL('recsys-data-sample-rating-matri'!$F$2:$F$101,'recsys-data-sample-rating-matri'!X$2:X$101)</f>
        <v>5.4518427313861098E-2</v>
      </c>
    </row>
    <row r="7" spans="1:26" s="1" customFormat="1">
      <c r="A7" s="1">
        <v>860</v>
      </c>
      <c r="B7" s="1">
        <f>CORREL('recsys-data-sample-rating-matri'!$G$2:$G$101,'recsys-data-sample-rating-matri'!H$2:H$101)</f>
        <v>0.17115097600502605</v>
      </c>
      <c r="C7" s="1">
        <f>CORREL('recsys-data-sample-rating-matri'!$G$2:$G$101,'recsys-data-sample-rating-matri'!E$2:E$101)</f>
        <v>-8.0660249950903016E-3</v>
      </c>
      <c r="D7" s="1">
        <f>CORREL('recsys-data-sample-rating-matri'!$G$2:$G$101,'recsys-data-sample-rating-matri'!F$2:F$101)</f>
        <v>0.28249733691268547</v>
      </c>
      <c r="E7" s="1">
        <f>CORREL('recsys-data-sample-rating-matri'!$G$2:$G$101,'recsys-data-sample-rating-matri'!T$2:T$101)</f>
        <v>0.31136340126362777</v>
      </c>
      <c r="F7" s="1">
        <f>CORREL('recsys-data-sample-rating-matri'!$G$2:$G$101,'recsys-data-sample-rating-matri'!P$2:P$101)</f>
        <v>0.18127589019895579</v>
      </c>
      <c r="G7" s="1">
        <f>CORREL('recsys-data-sample-rating-matri'!$G$2:$G$101,'recsys-data-sample-rating-matri'!Y$2:Y$101)</f>
        <v>0.16231399498323926</v>
      </c>
      <c r="H7" s="1">
        <f>CORREL('recsys-data-sample-rating-matri'!$G$2:$G$101,'recsys-data-sample-rating-matri'!G$2:G$101)</f>
        <v>1.0000000000000002</v>
      </c>
      <c r="I7" s="1">
        <f>CORREL('recsys-data-sample-rating-matri'!$G$2:$G$101,'recsys-data-sample-rating-matri'!U$2:U$101)</f>
        <v>0.27630574130337865</v>
      </c>
      <c r="J7" s="1">
        <f>CORREL('recsys-data-sample-rating-matri'!$G$2:$G$101,'recsys-data-sample-rating-matri'!V$2:V$101)</f>
        <v>7.9697873798686952E-2</v>
      </c>
      <c r="K7" s="1">
        <f>CORREL('recsys-data-sample-rating-matri'!$G$2:$G$101,'recsys-data-sample-rating-matri'!C$2:C$101)</f>
        <v>0.24137698982591188</v>
      </c>
      <c r="L7" s="1">
        <f>CORREL('recsys-data-sample-rating-matri'!$G$2:$G$101,'recsys-data-sample-rating-matri'!N$2:N$101)</f>
        <v>0.3234991097010837</v>
      </c>
      <c r="M7" s="1">
        <f>CORREL('recsys-data-sample-rating-matri'!$G$2:$G$101,'recsys-data-sample-rating-matri'!Z$2:Z$101)</f>
        <v>0.27967705678590876</v>
      </c>
      <c r="N7" s="1">
        <f>CORREL('recsys-data-sample-rating-matri'!$G$2:$G$101,'recsys-data-sample-rating-matri'!J$2:J$101)</f>
        <v>0.38713264586848395</v>
      </c>
      <c r="O7" s="1">
        <f>CORREL('recsys-data-sample-rating-matri'!$G$2:$G$101,'recsys-data-sample-rating-matri'!D$2:D$101)</f>
        <v>0.46833329437099358</v>
      </c>
      <c r="P7" s="1">
        <f>CORREL('recsys-data-sample-rating-matri'!$G$2:$G$101,'recsys-data-sample-rating-matri'!I$2:I$101)</f>
        <v>7.2927374823400823E-2</v>
      </c>
      <c r="Q7" s="1">
        <f>CORREL('recsys-data-sample-rating-matri'!$G$2:$G$101,'recsys-data-sample-rating-matri'!Q$2:Q$101)</f>
        <v>0.34747012926837723</v>
      </c>
      <c r="R7" s="1">
        <f>CORREL('recsys-data-sample-rating-matri'!$G$2:$G$101,'recsys-data-sample-rating-matri'!W$2:W$101)</f>
        <v>0.21299098612363193</v>
      </c>
      <c r="S7" s="1">
        <f>CORREL('recsys-data-sample-rating-matri'!$G$2:$G$101,'recsys-data-sample-rating-matri'!L$2:L$101)</f>
        <v>0.21992904844585051</v>
      </c>
      <c r="T7" s="1">
        <f>CORREL('recsys-data-sample-rating-matri'!$G$2:$G$101,'recsys-data-sample-rating-matri'!O$2:O$101)</f>
        <v>0.53906585139435714</v>
      </c>
      <c r="U7" s="1">
        <f>CORREL('recsys-data-sample-rating-matri'!$G$2:$G$101,'recsys-data-sample-rating-matri'!S$2:S$101)</f>
        <v>0.20731425512405907</v>
      </c>
      <c r="V7" s="1">
        <f>CORREL('recsys-data-sample-rating-matri'!$G$2:$G$101,'recsys-data-sample-rating-matri'!R$2:R$101)</f>
        <v>0.39943642888722536</v>
      </c>
      <c r="W7" s="1">
        <f>CORREL('recsys-data-sample-rating-matri'!$G$2:$G$101,'recsys-data-sample-rating-matri'!K$2:K$101)</f>
        <v>0.14615758707888479</v>
      </c>
      <c r="X7" s="1">
        <f>CORREL('recsys-data-sample-rating-matri'!$G$2:$G$101,'recsys-data-sample-rating-matri'!B$2:B$101)</f>
        <v>0.48053660218278615</v>
      </c>
      <c r="Y7" s="1">
        <f>CORREL('recsys-data-sample-rating-matri'!$G$2:$G$101,'recsys-data-sample-rating-matri'!M$2:M$101)</f>
        <v>-5.3157224157626224E-3</v>
      </c>
      <c r="Z7" s="1">
        <f>CORREL('recsys-data-sample-rating-matri'!$G$2:$G$101,'recsys-data-sample-rating-matri'!X$2:X$101)</f>
        <v>0.16560825822114314</v>
      </c>
    </row>
    <row r="8" spans="1:26">
      <c r="A8">
        <v>3712</v>
      </c>
      <c r="B8">
        <f>CORREL('recsys-data-sample-rating-matri'!$H$2:$H$101,'recsys-data-sample-rating-matri'!H$2:H$101)</f>
        <v>1</v>
      </c>
      <c r="C8">
        <f>CORREL('recsys-data-sample-rating-matri'!$H$2:$H$101,'recsys-data-sample-rating-matri'!E$2:E$101)</f>
        <v>0.46291004988627577</v>
      </c>
      <c r="D8">
        <f>CORREL('recsys-data-sample-rating-matri'!$H$2:$H$101,'recsys-data-sample-rating-matri'!F$2:F$101)</f>
        <v>0.40027450425381628</v>
      </c>
      <c r="E8">
        <f>CORREL('recsys-data-sample-rating-matri'!$H$2:$H$101,'recsys-data-sample-rating-matri'!T$2:T$101)</f>
        <v>0.24769327229404767</v>
      </c>
      <c r="F8">
        <f>CORREL('recsys-data-sample-rating-matri'!$H$2:$H$101,'recsys-data-sample-rating-matri'!P$2:P$101)</f>
        <v>0.22712986493078852</v>
      </c>
      <c r="G8">
        <f>CORREL('recsys-data-sample-rating-matri'!$H$2:$H$101,'recsys-data-sample-rating-matri'!Y$2:Y$101)</f>
        <v>0.19365960183726966</v>
      </c>
      <c r="H8">
        <f>CORREL('recsys-data-sample-rating-matri'!$H$2:$H$101,'recsys-data-sample-rating-matri'!G$2:G$101)</f>
        <v>0.17115097600502605</v>
      </c>
      <c r="I8">
        <f>CORREL('recsys-data-sample-rating-matri'!$H$2:$H$101,'recsys-data-sample-rating-matri'!U$2:U$101)</f>
        <v>0.16691284304162005</v>
      </c>
      <c r="J8">
        <f>CORREL('recsys-data-sample-rating-matri'!$H$2:$H$101,'recsys-data-sample-rating-matri'!V$2:V$101)</f>
        <v>0.14601110225769576</v>
      </c>
      <c r="K8">
        <f>CORREL('recsys-data-sample-rating-matri'!$H$2:$H$101,'recsys-data-sample-rating-matri'!C$2:C$101)</f>
        <v>0.1313984527481083</v>
      </c>
      <c r="L8">
        <f>CORREL('recsys-data-sample-rating-matri'!$H$2:$H$101,'recsys-data-sample-rating-matri'!N$2:N$101)</f>
        <v>0.12689900079182623</v>
      </c>
      <c r="M8">
        <f>CORREL('recsys-data-sample-rating-matri'!$H$2:$H$101,'recsys-data-sample-rating-matri'!Z$2:Z$101)</f>
        <v>0.11326617907648132</v>
      </c>
      <c r="N8">
        <f>CORREL('recsys-data-sample-rating-matri'!$H$2:$H$101,'recsys-data-sample-rating-matri'!J$2:J$101)</f>
        <v>9.5622788748577506E-2</v>
      </c>
      <c r="O8">
        <f>CORREL('recsys-data-sample-rating-matri'!$H$2:$H$101,'recsys-data-sample-rating-matri'!D$2:D$101)</f>
        <v>9.2036695647426184E-2</v>
      </c>
      <c r="P8">
        <f>CORREL('recsys-data-sample-rating-matri'!$H$2:$H$101,'recsys-data-sample-rating-matri'!I$2:I$101)</f>
        <v>6.501486596272596E-2</v>
      </c>
      <c r="Q8">
        <f>CORREL('recsys-data-sample-rating-matri'!$H$2:$H$101,'recsys-data-sample-rating-matri'!Q$2:Q$101)</f>
        <v>1.6406233978294958E-2</v>
      </c>
      <c r="R8">
        <f>CORREL('recsys-data-sample-rating-matri'!$H$2:$H$101,'recsys-data-sample-rating-matri'!W$2:W$101)</f>
        <v>9.6854855528257806E-3</v>
      </c>
      <c r="S8">
        <f>CORREL('recsys-data-sample-rating-matri'!$H$2:$H$101,'recsys-data-sample-rating-matri'!L$2:L$101)</f>
        <v>-3.8900019285437432E-2</v>
      </c>
      <c r="T8">
        <f>CORREL('recsys-data-sample-rating-matri'!$H$2:$H$101,'recsys-data-sample-rating-matri'!O$2:O$101)</f>
        <v>-5.1319592926224636E-2</v>
      </c>
      <c r="U8">
        <f>CORREL('recsys-data-sample-rating-matri'!$H$2:$H$101,'recsys-data-sample-rating-matri'!S$2:S$101)</f>
        <v>-0.11525415451442608</v>
      </c>
      <c r="V8">
        <f>CORREL('recsys-data-sample-rating-matri'!$H$2:$H$101,'recsys-data-sample-rating-matri'!R$2:R$101)</f>
        <v>-0.24076362915896721</v>
      </c>
      <c r="W8">
        <f>CORREL('recsys-data-sample-rating-matri'!$H$2:$H$101,'recsys-data-sample-rating-matri'!K$2:K$101)</f>
        <v>-0.29250074327953174</v>
      </c>
      <c r="X8">
        <f>CORREL('recsys-data-sample-rating-matri'!$H$2:$H$101,'recsys-data-sample-rating-matri'!B$2:B$101)</f>
        <v>-0.31241191543824826</v>
      </c>
      <c r="Y8">
        <f>CORREL('recsys-data-sample-rating-matri'!$H$2:$H$101,'recsys-data-sample-rating-matri'!M$2:M$101)</f>
        <v>-0.36432431794822456</v>
      </c>
      <c r="Z8">
        <f>CORREL('recsys-data-sample-rating-matri'!$H$2:$H$101,'recsys-data-sample-rating-matri'!X$2:X$101)</f>
        <v>-0.45162541695677344</v>
      </c>
    </row>
    <row r="9" spans="1:26">
      <c r="A9">
        <v>2968</v>
      </c>
      <c r="B9">
        <f>CORREL('recsys-data-sample-rating-matri'!$I$2:$I$101,'recsys-data-sample-rating-matri'!H$2:H$101)</f>
        <v>6.501486596272596E-2</v>
      </c>
      <c r="C9">
        <f>CORREL('recsys-data-sample-rating-matri'!$I$2:$I$101,'recsys-data-sample-rating-matri'!E$2:E$101)</f>
        <v>0.21476007349626269</v>
      </c>
      <c r="D9">
        <f>CORREL('recsys-data-sample-rating-matri'!$I$2:$I$101,'recsys-data-sample-rating-matri'!F$2:F$101)</f>
        <v>0.26424949075041737</v>
      </c>
      <c r="E9">
        <f>CORREL('recsys-data-sample-rating-matri'!$I$2:$I$101,'recsys-data-sample-rating-matri'!T$2:T$101)</f>
        <v>3.3300756551298417E-2</v>
      </c>
      <c r="F9">
        <f>CORREL('recsys-data-sample-rating-matri'!$I$2:$I$101,'recsys-data-sample-rating-matri'!P$2:P$101)</f>
        <v>0.10084054440925343</v>
      </c>
      <c r="G9">
        <f>CORREL('recsys-data-sample-rating-matri'!$I$2:$I$101,'recsys-data-sample-rating-matri'!Y$2:Y$101)</f>
        <v>-8.9316694397979943E-2</v>
      </c>
      <c r="H9">
        <f>CORREL('recsys-data-sample-rating-matri'!$I$2:$I$101,'recsys-data-sample-rating-matri'!G$2:G$101)</f>
        <v>7.2927374823400823E-2</v>
      </c>
      <c r="I9">
        <f>CORREL('recsys-data-sample-rating-matri'!$I$2:$I$101,'recsys-data-sample-rating-matri'!U$2:U$101)</f>
        <v>0.13798193748660592</v>
      </c>
      <c r="J9">
        <f>CORREL('recsys-data-sample-rating-matri'!$I$2:$I$101,'recsys-data-sample-rating-matri'!V$2:V$101)</f>
        <v>7.0601567731350359E-2</v>
      </c>
      <c r="K9">
        <f>CORREL('recsys-data-sample-rating-matri'!$I$2:$I$101,'recsys-data-sample-rating-matri'!C$2:C$101)</f>
        <v>0.20669483528014407</v>
      </c>
      <c r="L9">
        <f>CORREL('recsys-data-sample-rating-matri'!$I$2:$I$101,'recsys-data-sample-rating-matri'!N$2:N$101)</f>
        <v>0.14334722117104196</v>
      </c>
      <c r="M9">
        <f>CORREL('recsys-data-sample-rating-matri'!$I$2:$I$101,'recsys-data-sample-rating-matri'!Z$2:Z$101)</f>
        <v>0.22921932957789434</v>
      </c>
      <c r="N9">
        <f>CORREL('recsys-data-sample-rating-matri'!$I$2:$I$101,'recsys-data-sample-rating-matri'!J$2:J$101)</f>
        <v>2.8528950171384692E-2</v>
      </c>
      <c r="O9">
        <f>CORREL('recsys-data-sample-rating-matri'!$I$2:$I$101,'recsys-data-sample-rating-matri'!D$2:D$101)</f>
        <v>-4.58544310558857E-2</v>
      </c>
      <c r="P9">
        <f>CORREL('recsys-data-sample-rating-matri'!$I$2:$I$101,'recsys-data-sample-rating-matri'!I$2:I$101)</f>
        <v>1.0000000000000002</v>
      </c>
      <c r="Q9">
        <f>CORREL('recsys-data-sample-rating-matri'!$I$2:$I$101,'recsys-data-sample-rating-matri'!Q$2:Q$101)</f>
        <v>4.9131974583451858E-2</v>
      </c>
      <c r="R9">
        <f>CORREL('recsys-data-sample-rating-matri'!$I$2:$I$101,'recsys-data-sample-rating-matri'!W$2:W$101)</f>
        <v>0.10945155974940961</v>
      </c>
      <c r="S9">
        <f>CORREL('recsys-data-sample-rating-matri'!$I$2:$I$101,'recsys-data-sample-rating-matri'!L$2:L$101)</f>
        <v>0.3125729524975831</v>
      </c>
      <c r="T9">
        <f>CORREL('recsys-data-sample-rating-matri'!$I$2:$I$101,'recsys-data-sample-rating-matri'!O$2:O$101)</f>
        <v>-0.11808450290440184</v>
      </c>
      <c r="U9">
        <f>CORREL('recsys-data-sample-rating-matri'!$I$2:$I$101,'recsys-data-sample-rating-matri'!S$2:S$101)</f>
        <v>0.20361336385172149</v>
      </c>
      <c r="V9">
        <f>CORREL('recsys-data-sample-rating-matri'!$I$2:$I$101,'recsys-data-sample-rating-matri'!R$2:R$101)</f>
        <v>-9.0413463815643517E-3</v>
      </c>
      <c r="W9">
        <f>CORREL('recsys-data-sample-rating-matri'!$I$2:$I$101,'recsys-data-sample-rating-matri'!K$2:K$101)</f>
        <v>-7.325218350179924E-2</v>
      </c>
      <c r="X9">
        <f>CORREL('recsys-data-sample-rating-matri'!$I$2:$I$101,'recsys-data-sample-rating-matri'!B$2:B$101)</f>
        <v>0.38334847991865839</v>
      </c>
      <c r="Y9">
        <f>CORREL('recsys-data-sample-rating-matri'!$I$2:$I$101,'recsys-data-sample-rating-matri'!M$2:M$101)</f>
        <v>5.3024279395167344E-2</v>
      </c>
      <c r="Z9">
        <f>CORREL('recsys-data-sample-rating-matri'!$I$2:$I$101,'recsys-data-sample-rating-matri'!X$2:X$101)</f>
        <v>-8.3562099269065632E-2</v>
      </c>
    </row>
    <row r="10" spans="1:26">
      <c r="A10">
        <v>3525</v>
      </c>
      <c r="B10">
        <f>CORREL('recsys-data-sample-rating-matri'!$J$2:$J$101,'recsys-data-sample-rating-matri'!H$2:H$101)</f>
        <v>9.5622788748577506E-2</v>
      </c>
      <c r="C10">
        <f>CORREL('recsys-data-sample-rating-matri'!$J$2:$J$101,'recsys-data-sample-rating-matri'!E$2:E$101)</f>
        <v>0.1699072004657716</v>
      </c>
      <c r="D10">
        <f>CORREL('recsys-data-sample-rating-matri'!$J$2:$J$101,'recsys-data-sample-rating-matri'!F$2:F$101)</f>
        <v>0.12519336696482317</v>
      </c>
      <c r="E10">
        <f>CORREL('recsys-data-sample-rating-matri'!$J$2:$J$101,'recsys-data-sample-rating-matri'!T$2:T$101)</f>
        <v>0.3017504796646634</v>
      </c>
      <c r="F10">
        <f>CORREL('recsys-data-sample-rating-matri'!$J$2:$J$101,'recsys-data-sample-rating-matri'!P$2:P$101)</f>
        <v>0.20173421718148507</v>
      </c>
      <c r="G10">
        <f>CORREL('recsys-data-sample-rating-matri'!$J$2:$J$101,'recsys-data-sample-rating-matri'!Y$2:Y$101)</f>
        <v>0.17075705827731688</v>
      </c>
      <c r="H10">
        <f>CORREL('recsys-data-sample-rating-matri'!$J$2:$J$101,'recsys-data-sample-rating-matri'!G$2:G$101)</f>
        <v>0.38713264586848395</v>
      </c>
      <c r="I10">
        <f>CORREL('recsys-data-sample-rating-matri'!$J$2:$J$101,'recsys-data-sample-rating-matri'!U$2:U$101)</f>
        <v>0.14341352669138449</v>
      </c>
      <c r="J10">
        <f>CORREL('recsys-data-sample-rating-matri'!$J$2:$J$101,'recsys-data-sample-rating-matri'!V$2:V$101)</f>
        <v>5.6099712729534033E-2</v>
      </c>
      <c r="K10">
        <f>CORREL('recsys-data-sample-rating-matri'!$J$2:$J$101,'recsys-data-sample-rating-matri'!C$2:C$101)</f>
        <v>0.36005629545020668</v>
      </c>
      <c r="L10">
        <f>CORREL('recsys-data-sample-rating-matri'!$J$2:$J$101,'recsys-data-sample-rating-matri'!N$2:N$101)</f>
        <v>5.8364767765839196E-2</v>
      </c>
      <c r="M10">
        <f>CORREL('recsys-data-sample-rating-matri'!$J$2:$J$101,'recsys-data-sample-rating-matri'!Z$2:Z$101)</f>
        <v>0.19313126119435986</v>
      </c>
      <c r="N10">
        <f>CORREL('recsys-data-sample-rating-matri'!$J$2:$J$101,'recsys-data-sample-rating-matri'!J$2:J$101)</f>
        <v>1.0000000000000002</v>
      </c>
      <c r="O10">
        <f>CORREL('recsys-data-sample-rating-matri'!$J$2:$J$101,'recsys-data-sample-rating-matri'!D$2:D$101)</f>
        <v>0.36756756756756781</v>
      </c>
      <c r="P10">
        <f>CORREL('recsys-data-sample-rating-matri'!$J$2:$J$101,'recsys-data-sample-rating-matri'!I$2:I$101)</f>
        <v>2.8528950171384692E-2</v>
      </c>
      <c r="Q10">
        <f>CORREL('recsys-data-sample-rating-matri'!$J$2:$J$101,'recsys-data-sample-rating-matri'!Q$2:Q$101)</f>
        <v>0.47571090136593314</v>
      </c>
      <c r="R10">
        <f>CORREL('recsys-data-sample-rating-matri'!$J$2:$J$101,'recsys-data-sample-rating-matri'!W$2:W$101)</f>
        <v>0.17990768356230963</v>
      </c>
      <c r="S10">
        <f>CORREL('recsys-data-sample-rating-matri'!$J$2:$J$101,'recsys-data-sample-rating-matri'!L$2:L$101)</f>
        <v>0.24328325135114937</v>
      </c>
      <c r="T10">
        <f>CORREL('recsys-data-sample-rating-matri'!$J$2:$J$101,'recsys-data-sample-rating-matri'!O$2:O$101)</f>
        <v>0.47549485227568489</v>
      </c>
      <c r="U10">
        <f>CORREL('recsys-data-sample-rating-matri'!$J$2:$J$101,'recsys-data-sample-rating-matri'!S$2:S$101)</f>
        <v>0.13634308593047947</v>
      </c>
      <c r="V10">
        <f>CORREL('recsys-data-sample-rating-matri'!$J$2:$J$101,'recsys-data-sample-rating-matri'!R$2:R$101)</f>
        <v>0.30695706552688812</v>
      </c>
      <c r="W10">
        <f>CORREL('recsys-data-sample-rating-matri'!$J$2:$J$101,'recsys-data-sample-rating-matri'!K$2:K$101)</f>
        <v>0.21087949693739583</v>
      </c>
      <c r="X10">
        <f>CORREL('recsys-data-sample-rating-matri'!$J$2:$J$101,'recsys-data-sample-rating-matri'!B$2:B$101)</f>
        <v>9.2774650284610155E-2</v>
      </c>
      <c r="Y10">
        <f>CORREL('recsys-data-sample-rating-matri'!$J$2:$J$101,'recsys-data-sample-rating-matri'!M$2:M$101)</f>
        <v>-8.6060879396399573E-2</v>
      </c>
      <c r="Z10">
        <f>CORREL('recsys-data-sample-rating-matri'!$J$2:$J$101,'recsys-data-sample-rating-matri'!X$2:X$101)</f>
        <v>0.28464778986690842</v>
      </c>
    </row>
    <row r="11" spans="1:26">
      <c r="A11">
        <v>4323</v>
      </c>
      <c r="B11">
        <f>CORREL('recsys-data-sample-rating-matri'!$K$2:$K$101,'recsys-data-sample-rating-matri'!H$2:H$101)</f>
        <v>-0.29250074327953174</v>
      </c>
      <c r="C11">
        <f>CORREL('recsys-data-sample-rating-matri'!$K$2:$K$101,'recsys-data-sample-rating-matri'!E$2:E$101)</f>
        <v>0.11935027539960696</v>
      </c>
      <c r="D11">
        <f>CORREL('recsys-data-sample-rating-matri'!$K$2:$K$101,'recsys-data-sample-rating-matri'!F$2:F$101)</f>
        <v>-0.33360164992967412</v>
      </c>
      <c r="E11">
        <f>CORREL('recsys-data-sample-rating-matri'!$K$2:$K$101,'recsys-data-sample-rating-matri'!T$2:T$101)</f>
        <v>0.26365446983714974</v>
      </c>
      <c r="F11">
        <f>CORREL('recsys-data-sample-rating-matri'!$K$2:$K$101,'recsys-data-sample-rating-matri'!P$2:P$101)</f>
        <v>-2.4336623275719775E-2</v>
      </c>
      <c r="G11">
        <f>CORREL('recsys-data-sample-rating-matri'!$K$2:$K$101,'recsys-data-sample-rating-matri'!Y$2:Y$101)</f>
        <v>-0.10989207415829984</v>
      </c>
      <c r="H11">
        <f>CORREL('recsys-data-sample-rating-matri'!$K$2:$K$101,'recsys-data-sample-rating-matri'!G$2:G$101)</f>
        <v>0.14615758707888479</v>
      </c>
      <c r="I11">
        <f>CORREL('recsys-data-sample-rating-matri'!$K$2:$K$101,'recsys-data-sample-rating-matri'!U$2:U$101)</f>
        <v>0.16719756742890515</v>
      </c>
      <c r="J11">
        <f>CORREL('recsys-data-sample-rating-matri'!$K$2:$K$101,'recsys-data-sample-rating-matri'!V$2:V$101)</f>
        <v>-8.4592427786886165E-2</v>
      </c>
      <c r="K11">
        <f>CORREL('recsys-data-sample-rating-matri'!$K$2:$K$101,'recsys-data-sample-rating-matri'!C$2:C$101)</f>
        <v>3.3642473972404566E-2</v>
      </c>
      <c r="L11">
        <f>CORREL('recsys-data-sample-rating-matri'!$K$2:$K$101,'recsys-data-sample-rating-matri'!N$2:N$101)</f>
        <v>-0.22178875861778929</v>
      </c>
      <c r="M11">
        <f>CORREL('recsys-data-sample-rating-matri'!$K$2:$K$101,'recsys-data-sample-rating-matri'!Z$2:Z$101)</f>
        <v>-0.279385103337848</v>
      </c>
      <c r="N11">
        <f>CORREL('recsys-data-sample-rating-matri'!$K$2:$K$101,'recsys-data-sample-rating-matri'!J$2:J$101)</f>
        <v>0.21087949693739583</v>
      </c>
      <c r="O11">
        <f>CORREL('recsys-data-sample-rating-matri'!$K$2:$K$101,'recsys-data-sample-rating-matri'!D$2:D$101)</f>
        <v>-3.5394031465005943E-2</v>
      </c>
      <c r="P11">
        <f>CORREL('recsys-data-sample-rating-matri'!$K$2:$K$101,'recsys-data-sample-rating-matri'!I$2:I$101)</f>
        <v>-7.325218350179924E-2</v>
      </c>
      <c r="Q11">
        <f>CORREL('recsys-data-sample-rating-matri'!$K$2:$K$101,'recsys-data-sample-rating-matri'!Q$2:Q$101)</f>
        <v>-4.0606217573480999E-2</v>
      </c>
      <c r="R11">
        <f>CORREL('recsys-data-sample-rating-matri'!$K$2:$K$101,'recsys-data-sample-rating-matri'!W$2:W$101)</f>
        <v>0.31571202585390795</v>
      </c>
      <c r="S11">
        <f>CORREL('recsys-data-sample-rating-matri'!$K$2:$K$101,'recsys-data-sample-rating-matri'!L$2:L$101)</f>
        <v>2.2907492187582878E-2</v>
      </c>
      <c r="T11">
        <f>CORREL('recsys-data-sample-rating-matri'!$K$2:$K$101,'recsys-data-sample-rating-matri'!O$2:O$101)</f>
        <v>0.25886569181649743</v>
      </c>
      <c r="U11">
        <f>CORREL('recsys-data-sample-rating-matri'!$K$2:$K$101,'recsys-data-sample-rating-matri'!S$2:S$101)</f>
        <v>-0.20416428468564074</v>
      </c>
      <c r="V11">
        <f>CORREL('recsys-data-sample-rating-matri'!$K$2:$K$101,'recsys-data-sample-rating-matri'!R$2:R$101)</f>
        <v>0.15504467462872401</v>
      </c>
      <c r="W11">
        <f>CORREL('recsys-data-sample-rating-matri'!$K$2:$K$101,'recsys-data-sample-rating-matri'!K$2:K$101)</f>
        <v>1</v>
      </c>
      <c r="X11">
        <f>CORREL('recsys-data-sample-rating-matri'!$K$2:$K$101,'recsys-data-sample-rating-matri'!B$2:B$101)</f>
        <v>9.819059417307742E-2</v>
      </c>
      <c r="Y11">
        <f>CORREL('recsys-data-sample-rating-matri'!$K$2:$K$101,'recsys-data-sample-rating-matri'!M$2:M$101)</f>
        <v>0.25252866387786754</v>
      </c>
      <c r="Z11">
        <f>CORREL('recsys-data-sample-rating-matri'!$K$2:$K$101,'recsys-data-sample-rating-matri'!X$2:X$101)</f>
        <v>8.5672912821461764E-2</v>
      </c>
    </row>
    <row r="12" spans="1:26">
      <c r="A12">
        <v>3617</v>
      </c>
      <c r="B12">
        <f>CORREL('recsys-data-sample-rating-matri'!$L$2:$L$101,'recsys-data-sample-rating-matri'!H$2:H$101)</f>
        <v>-3.8900019285437432E-2</v>
      </c>
      <c r="C12">
        <f>CORREL('recsys-data-sample-rating-matri'!$L$2:$L$101,'recsys-data-sample-rating-matri'!E$2:E$101)</f>
        <v>0.28275572409412869</v>
      </c>
      <c r="D12">
        <f>CORREL('recsys-data-sample-rating-matri'!$L$2:$L$101,'recsys-data-sample-rating-matri'!F$2:F$101)</f>
        <v>-6.657593933590715E-2</v>
      </c>
      <c r="E12">
        <f>CORREL('recsys-data-sample-rating-matri'!$L$2:$L$101,'recsys-data-sample-rating-matri'!T$2:T$101)</f>
        <v>7.8095214719802793E-3</v>
      </c>
      <c r="F12">
        <f>CORREL('recsys-data-sample-rating-matri'!$L$2:$L$101,'recsys-data-sample-rating-matri'!P$2:P$101)</f>
        <v>-0.26387738447181158</v>
      </c>
      <c r="G12">
        <f>CORREL('recsys-data-sample-rating-matri'!$L$2:$L$101,'recsys-data-sample-rating-matri'!Y$2:Y$101)</f>
        <v>-0.14350338093223816</v>
      </c>
      <c r="H12">
        <f>CORREL('recsys-data-sample-rating-matri'!$L$2:$L$101,'recsys-data-sample-rating-matri'!G$2:G$101)</f>
        <v>0.21992904844585051</v>
      </c>
      <c r="I12">
        <f>CORREL('recsys-data-sample-rating-matri'!$L$2:$L$101,'recsys-data-sample-rating-matri'!U$2:U$101)</f>
        <v>-0.24463744638456711</v>
      </c>
      <c r="J12">
        <f>CORREL('recsys-data-sample-rating-matri'!$L$2:$L$101,'recsys-data-sample-rating-matri'!V$2:V$101)</f>
        <v>-3.0709137963603712E-2</v>
      </c>
      <c r="K12">
        <f>CORREL('recsys-data-sample-rating-matri'!$L$2:$L$101,'recsys-data-sample-rating-matri'!C$2:C$101)</f>
        <v>0.13854790764906572</v>
      </c>
      <c r="L12">
        <f>CORREL('recsys-data-sample-rating-matri'!$L$2:$L$101,'recsys-data-sample-rating-matri'!N$2:N$101)</f>
        <v>8.1613379502113059E-2</v>
      </c>
      <c r="M12">
        <f>CORREL('recsys-data-sample-rating-matri'!$L$2:$L$101,'recsys-data-sample-rating-matri'!Z$2:Z$101)</f>
        <v>1.3283598187306289E-2</v>
      </c>
      <c r="N12">
        <f>CORREL('recsys-data-sample-rating-matri'!$L$2:$L$101,'recsys-data-sample-rating-matri'!J$2:J$101)</f>
        <v>0.24328325135114937</v>
      </c>
      <c r="O12">
        <f>CORREL('recsys-data-sample-rating-matri'!$L$2:$L$101,'recsys-data-sample-rating-matri'!D$2:D$101)</f>
        <v>1.131624362152151E-2</v>
      </c>
      <c r="P12">
        <f>CORREL('recsys-data-sample-rating-matri'!$L$2:$L$101,'recsys-data-sample-rating-matri'!I$2:I$101)</f>
        <v>0.3125729524975831</v>
      </c>
      <c r="Q12">
        <f>CORREL('recsys-data-sample-rating-matri'!$L$2:$L$101,'recsys-data-sample-rating-matri'!Q$2:Q$101)</f>
        <v>7.9570607001937105E-2</v>
      </c>
      <c r="R12">
        <f>CORREL('recsys-data-sample-rating-matri'!$L$2:$L$101,'recsys-data-sample-rating-matri'!W$2:W$101)</f>
        <v>-7.0659615041677865E-2</v>
      </c>
      <c r="S12">
        <f>CORREL('recsys-data-sample-rating-matri'!$L$2:$L$101,'recsys-data-sample-rating-matri'!L$2:L$101)</f>
        <v>0.99999999999999989</v>
      </c>
      <c r="T12">
        <f>CORREL('recsys-data-sample-rating-matri'!$L$2:$L$101,'recsys-data-sample-rating-matri'!O$2:O$101)</f>
        <v>0.27833468677407003</v>
      </c>
      <c r="U12">
        <f>CORREL('recsys-data-sample-rating-matri'!$L$2:$L$101,'recsys-data-sample-rating-matri'!S$2:S$101)</f>
        <v>5.3305852371970407E-2</v>
      </c>
      <c r="V12">
        <f>CORREL('recsys-data-sample-rating-matri'!$L$2:$L$101,'recsys-data-sample-rating-matri'!R$2:R$101)</f>
        <v>-0.16562754066416882</v>
      </c>
      <c r="W12">
        <f>CORREL('recsys-data-sample-rating-matri'!$L$2:$L$101,'recsys-data-sample-rating-matri'!K$2:K$101)</f>
        <v>2.2907492187582878E-2</v>
      </c>
      <c r="X12">
        <f>CORREL('recsys-data-sample-rating-matri'!$L$2:$L$101,'recsys-data-sample-rating-matri'!B$2:B$101)</f>
        <v>-4.1734052945151499E-2</v>
      </c>
      <c r="Y12">
        <f>CORREL('recsys-data-sample-rating-matri'!$L$2:$L$101,'recsys-data-sample-rating-matri'!M$2:M$101)</f>
        <v>-0.34618596523265549</v>
      </c>
      <c r="Z12">
        <f>CORREL('recsys-data-sample-rating-matri'!$L$2:$L$101,'recsys-data-sample-rating-matri'!X$2:X$101)</f>
        <v>0.2685953793136418</v>
      </c>
    </row>
    <row r="13" spans="1:26">
      <c r="A13">
        <v>4360</v>
      </c>
      <c r="B13">
        <f>CORREL('recsys-data-sample-rating-matri'!$M$2:$M$101,'recsys-data-sample-rating-matri'!H$2:H$101)</f>
        <v>-0.36432431794822456</v>
      </c>
      <c r="C13">
        <f>CORREL('recsys-data-sample-rating-matri'!$M$2:$M$101,'recsys-data-sample-rating-matri'!E$2:E$101)</f>
        <v>-5.3262080820943155E-3</v>
      </c>
      <c r="D13">
        <f>CORREL('recsys-data-sample-rating-matri'!$M$2:$M$101,'recsys-data-sample-rating-matri'!F$2:F$101)</f>
        <v>-9.3801239880867388E-2</v>
      </c>
      <c r="E13">
        <f>CORREL('recsys-data-sample-rating-matri'!$M$2:$M$101,'recsys-data-sample-rating-matri'!T$2:T$101)</f>
        <v>-7.759801511885471E-2</v>
      </c>
      <c r="F13">
        <f>CORREL('recsys-data-sample-rating-matri'!$M$2:$M$101,'recsys-data-sample-rating-matri'!P$2:P$101)</f>
        <v>0.19710516591041299</v>
      </c>
      <c r="G13">
        <f>CORREL('recsys-data-sample-rating-matri'!$M$2:$M$101,'recsys-data-sample-rating-matri'!Y$2:Y$101)</f>
        <v>0.28040224837668809</v>
      </c>
      <c r="H13">
        <f>CORREL('recsys-data-sample-rating-matri'!$M$2:$M$101,'recsys-data-sample-rating-matri'!G$2:G$101)</f>
        <v>-5.3157224157626224E-3</v>
      </c>
      <c r="I13">
        <f>CORREL('recsys-data-sample-rating-matri'!$M$2:$M$101,'recsys-data-sample-rating-matri'!U$2:U$101)</f>
        <v>3.9389316366427188E-2</v>
      </c>
      <c r="J13">
        <f>CORREL('recsys-data-sample-rating-matri'!$M$2:$M$101,'recsys-data-sample-rating-matri'!V$2:V$101)</f>
        <v>-0.15609128963174271</v>
      </c>
      <c r="K13">
        <f>CORREL('recsys-data-sample-rating-matri'!$M$2:$M$101,'recsys-data-sample-rating-matri'!C$2:C$101)</f>
        <v>0.15294805050751617</v>
      </c>
      <c r="L13">
        <f>CORREL('recsys-data-sample-rating-matri'!$M$2:$M$101,'recsys-data-sample-rating-matri'!N$2:N$101)</f>
        <v>9.184198033129358E-2</v>
      </c>
      <c r="M13">
        <f>CORREL('recsys-data-sample-rating-matri'!$M$2:$M$101,'recsys-data-sample-rating-matri'!Z$2:Z$101)</f>
        <v>4.0328014148761498E-2</v>
      </c>
      <c r="N13">
        <f>CORREL('recsys-data-sample-rating-matri'!$M$2:$M$101,'recsys-data-sample-rating-matri'!J$2:J$101)</f>
        <v>-8.6060879396399573E-2</v>
      </c>
      <c r="O13">
        <f>CORREL('recsys-data-sample-rating-matri'!$M$2:$M$101,'recsys-data-sample-rating-matri'!D$2:D$101)</f>
        <v>-0.23165977726152351</v>
      </c>
      <c r="P13">
        <f>CORREL('recsys-data-sample-rating-matri'!$M$2:$M$101,'recsys-data-sample-rating-matri'!I$2:I$101)</f>
        <v>5.3024279395167344E-2</v>
      </c>
      <c r="Q13">
        <f>CORREL('recsys-data-sample-rating-matri'!$M$2:$M$101,'recsys-data-sample-rating-matri'!Q$2:Q$101)</f>
        <v>7.2992690809002517E-2</v>
      </c>
      <c r="R13">
        <f>CORREL('recsys-data-sample-rating-matri'!$M$2:$M$101,'recsys-data-sample-rating-matri'!W$2:W$101)</f>
        <v>0.40859237613621341</v>
      </c>
      <c r="S13">
        <f>CORREL('recsys-data-sample-rating-matri'!$M$2:$M$101,'recsys-data-sample-rating-matri'!L$2:L$101)</f>
        <v>-0.34618596523265549</v>
      </c>
      <c r="T13">
        <f>CORREL('recsys-data-sample-rating-matri'!$M$2:$M$101,'recsys-data-sample-rating-matri'!O$2:O$101)</f>
        <v>-0.11549167609568127</v>
      </c>
      <c r="U13">
        <f>CORREL('recsys-data-sample-rating-matri'!$M$2:$M$101,'recsys-data-sample-rating-matri'!S$2:S$101)</f>
        <v>-3.1144474105586199E-4</v>
      </c>
      <c r="V13">
        <f>CORREL('recsys-data-sample-rating-matri'!$M$2:$M$101,'recsys-data-sample-rating-matri'!R$2:R$101)</f>
        <v>0.16188202690421966</v>
      </c>
      <c r="W13">
        <f>CORREL('recsys-data-sample-rating-matri'!$M$2:$M$101,'recsys-data-sample-rating-matri'!K$2:K$101)</f>
        <v>0.25252866387786754</v>
      </c>
      <c r="X13">
        <f>CORREL('recsys-data-sample-rating-matri'!$M$2:$M$101,'recsys-data-sample-rating-matri'!B$2:B$101)</f>
        <v>0.26442478716072471</v>
      </c>
      <c r="Y13">
        <f>CORREL('recsys-data-sample-rating-matri'!$M$2:$M$101,'recsys-data-sample-rating-matri'!M$2:M$101)</f>
        <v>1</v>
      </c>
      <c r="Z13">
        <f>CORREL('recsys-data-sample-rating-matri'!$M$2:$M$101,'recsys-data-sample-rating-matri'!X$2:X$101)</f>
        <v>0.17965230673542112</v>
      </c>
    </row>
    <row r="14" spans="1:26">
      <c r="A14">
        <v>2756</v>
      </c>
      <c r="B14">
        <f>CORREL('recsys-data-sample-rating-matri'!$N$2:$N$101,'recsys-data-sample-rating-matri'!H$2:H$101)</f>
        <v>0.12689900079182623</v>
      </c>
      <c r="C14">
        <f>CORREL('recsys-data-sample-rating-matri'!$N$2:$N$101,'recsys-data-sample-rating-matri'!E$2:E$101)</f>
        <v>-8.7746602709142071E-2</v>
      </c>
      <c r="D14">
        <f>CORREL('recsys-data-sample-rating-matri'!$N$2:$N$101,'recsys-data-sample-rating-matri'!F$2:F$101)</f>
        <v>0.31010409033155784</v>
      </c>
      <c r="E14">
        <f>CORREL('recsys-data-sample-rating-matri'!$N$2:$N$101,'recsys-data-sample-rating-matri'!T$2:T$101)</f>
        <v>2.4572199211273318E-2</v>
      </c>
      <c r="F14">
        <f>CORREL('recsys-data-sample-rating-matri'!$N$2:$N$101,'recsys-data-sample-rating-matri'!P$2:P$101)</f>
        <v>1.7590845760343869E-2</v>
      </c>
      <c r="G14">
        <f>CORREL('recsys-data-sample-rating-matri'!$N$2:$N$101,'recsys-data-sample-rating-matri'!Y$2:Y$101)</f>
        <v>0.18121021790485742</v>
      </c>
      <c r="H14">
        <f>CORREL('recsys-data-sample-rating-matri'!$N$2:$N$101,'recsys-data-sample-rating-matri'!G$2:G$101)</f>
        <v>0.3234991097010837</v>
      </c>
      <c r="I14">
        <f>CORREL('recsys-data-sample-rating-matri'!$N$2:$N$101,'recsys-data-sample-rating-matri'!U$2:U$101)</f>
        <v>-3.1130456320613162E-2</v>
      </c>
      <c r="J14">
        <f>CORREL('recsys-data-sample-rating-matri'!$N$2:$N$101,'recsys-data-sample-rating-matri'!V$2:V$101)</f>
        <v>-0.13376828202271729</v>
      </c>
      <c r="K14">
        <f>CORREL('recsys-data-sample-rating-matri'!$N$2:$N$101,'recsys-data-sample-rating-matri'!C$2:C$101)</f>
        <v>0.14888159791222111</v>
      </c>
      <c r="L14">
        <f>CORREL('recsys-data-sample-rating-matri'!$N$2:$N$101,'recsys-data-sample-rating-matri'!N$2:N$101)</f>
        <v>1</v>
      </c>
      <c r="M14">
        <f>CORREL('recsys-data-sample-rating-matri'!$N$2:$N$101,'recsys-data-sample-rating-matri'!Z$2:Z$101)</f>
        <v>-5.9347698278711869E-3</v>
      </c>
      <c r="N14">
        <f>CORREL('recsys-data-sample-rating-matri'!$N$2:$N$101,'recsys-data-sample-rating-matri'!J$2:J$101)</f>
        <v>5.8364767765839196E-2</v>
      </c>
      <c r="O14">
        <f>CORREL('recsys-data-sample-rating-matri'!$N$2:$N$101,'recsys-data-sample-rating-matri'!D$2:D$101)</f>
        <v>0.14843120879858793</v>
      </c>
      <c r="P14">
        <f>CORREL('recsys-data-sample-rating-matri'!$N$2:$N$101,'recsys-data-sample-rating-matri'!I$2:I$101)</f>
        <v>0.14334722117104196</v>
      </c>
      <c r="Q14">
        <f>CORREL('recsys-data-sample-rating-matri'!$N$2:$N$101,'recsys-data-sample-rating-matri'!Q$2:Q$101)</f>
        <v>0.10178419016774949</v>
      </c>
      <c r="R14">
        <f>CORREL('recsys-data-sample-rating-matri'!$N$2:$N$101,'recsys-data-sample-rating-matri'!W$2:W$101)</f>
        <v>0.14206729920114627</v>
      </c>
      <c r="S14">
        <f>CORREL('recsys-data-sample-rating-matri'!$N$2:$N$101,'recsys-data-sample-rating-matri'!L$2:L$101)</f>
        <v>8.1613379502113059E-2</v>
      </c>
      <c r="T14">
        <f>CORREL('recsys-data-sample-rating-matri'!$N$2:$N$101,'recsys-data-sample-rating-matri'!O$2:O$101)</f>
        <v>0.29059124078900089</v>
      </c>
      <c r="U14">
        <f>CORREL('recsys-data-sample-rating-matri'!$N$2:$N$101,'recsys-data-sample-rating-matri'!S$2:S$101)</f>
        <v>0.15047572450301125</v>
      </c>
      <c r="V14">
        <f>CORREL('recsys-data-sample-rating-matri'!$N$2:$N$101,'recsys-data-sample-rating-matri'!R$2:R$101)</f>
        <v>-0.14095307294943124</v>
      </c>
      <c r="W14">
        <f>CORREL('recsys-data-sample-rating-matri'!$N$2:$N$101,'recsys-data-sample-rating-matri'!K$2:K$101)</f>
        <v>-0.22178875861778929</v>
      </c>
      <c r="X14">
        <f>CORREL('recsys-data-sample-rating-matri'!$N$2:$N$101,'recsys-data-sample-rating-matri'!B$2:B$101)</f>
        <v>0.26126836282372318</v>
      </c>
      <c r="Y14">
        <f>CORREL('recsys-data-sample-rating-matri'!$N$2:$N$101,'recsys-data-sample-rating-matri'!M$2:M$101)</f>
        <v>9.184198033129358E-2</v>
      </c>
      <c r="Z14">
        <f>CORREL('recsys-data-sample-rating-matri'!$N$2:$N$101,'recsys-data-sample-rating-matri'!X$2:X$101)</f>
        <v>1.5140396811987034E-2</v>
      </c>
    </row>
    <row r="15" spans="1:26">
      <c r="A15">
        <v>89</v>
      </c>
      <c r="B15">
        <f>CORREL('recsys-data-sample-rating-matri'!$O$2:$O$101,'recsys-data-sample-rating-matri'!H$2:H$101)</f>
        <v>-5.1319592926224636E-2</v>
      </c>
      <c r="C15">
        <f>CORREL('recsys-data-sample-rating-matri'!$O$2:$O$101,'recsys-data-sample-rating-matri'!E$2:E$101)</f>
        <v>0.24156659153739843</v>
      </c>
      <c r="D15">
        <f>CORREL('recsys-data-sample-rating-matri'!$O$2:$O$101,'recsys-data-sample-rating-matri'!F$2:F$101)</f>
        <v>-3.8780240964103206E-3</v>
      </c>
      <c r="E15">
        <f>CORREL('recsys-data-sample-rating-matri'!$O$2:$O$101,'recsys-data-sample-rating-matri'!T$2:T$101)</f>
        <v>0.5259904427876031</v>
      </c>
      <c r="F15">
        <f>CORREL('recsys-data-sample-rating-matri'!$O$2:$O$101,'recsys-data-sample-rating-matri'!P$2:P$101)</f>
        <v>0.29682614716644024</v>
      </c>
      <c r="G15">
        <f>CORREL('recsys-data-sample-rating-matri'!$O$2:$O$101,'recsys-data-sample-rating-matri'!Y$2:Y$101)</f>
        <v>0.17967962659110948</v>
      </c>
      <c r="H15">
        <f>CORREL('recsys-data-sample-rating-matri'!$O$2:$O$101,'recsys-data-sample-rating-matri'!G$2:G$101)</f>
        <v>0.53906585139435714</v>
      </c>
      <c r="I15">
        <f>CORREL('recsys-data-sample-rating-matri'!$O$2:$O$101,'recsys-data-sample-rating-matri'!U$2:U$101)</f>
        <v>0.12338027613878831</v>
      </c>
      <c r="J15">
        <f>CORREL('recsys-data-sample-rating-matri'!$O$2:$O$101,'recsys-data-sample-rating-matri'!V$2:V$101)</f>
        <v>0.17808764796017454</v>
      </c>
      <c r="K15">
        <f>CORREL('recsys-data-sample-rating-matri'!$O$2:$O$101,'recsys-data-sample-rating-matri'!C$2:C$101)</f>
        <v>0.5624487387448881</v>
      </c>
      <c r="L15">
        <f>CORREL('recsys-data-sample-rating-matri'!$O$2:$O$101,'recsys-data-sample-rating-matri'!N$2:N$101)</f>
        <v>0.29059124078900089</v>
      </c>
      <c r="M15">
        <f>CORREL('recsys-data-sample-rating-matri'!$O$2:$O$101,'recsys-data-sample-rating-matri'!Z$2:Z$101)</f>
        <v>0.15586856914075695</v>
      </c>
      <c r="N15">
        <f>CORREL('recsys-data-sample-rating-matri'!$O$2:$O$101,'recsys-data-sample-rating-matri'!J$2:J$101)</f>
        <v>0.47549485227568489</v>
      </c>
      <c r="O15">
        <f>CORREL('recsys-data-sample-rating-matri'!$O$2:$O$101,'recsys-data-sample-rating-matri'!D$2:D$101)</f>
        <v>0.26702869612790608</v>
      </c>
      <c r="P15">
        <f>CORREL('recsys-data-sample-rating-matri'!$O$2:$O$101,'recsys-data-sample-rating-matri'!I$2:I$101)</f>
        <v>-0.11808450290440184</v>
      </c>
      <c r="Q15">
        <f>CORREL('recsys-data-sample-rating-matri'!$O$2:$O$101,'recsys-data-sample-rating-matri'!Q$2:Q$101)</f>
        <v>0.32677362910617797</v>
      </c>
      <c r="R15">
        <f>CORREL('recsys-data-sample-rating-matri'!$O$2:$O$101,'recsys-data-sample-rating-matri'!W$2:W$101)</f>
        <v>8.8599883634431317E-2</v>
      </c>
      <c r="S15">
        <f>CORREL('recsys-data-sample-rating-matri'!$O$2:$O$101,'recsys-data-sample-rating-matri'!L$2:L$101)</f>
        <v>0.27833468677407003</v>
      </c>
      <c r="T15">
        <f>CORREL('recsys-data-sample-rating-matri'!$O$2:$O$101,'recsys-data-sample-rating-matri'!O$2:O$101)</f>
        <v>1.0000000000000002</v>
      </c>
      <c r="U15">
        <f>CORREL('recsys-data-sample-rating-matri'!$O$2:$O$101,'recsys-data-sample-rating-matri'!S$2:S$101)</f>
        <v>0.37267558897264119</v>
      </c>
      <c r="V15">
        <f>CORREL('recsys-data-sample-rating-matri'!$O$2:$O$101,'recsys-data-sample-rating-matri'!R$2:R$101)</f>
        <v>0.29147640523096446</v>
      </c>
      <c r="W15">
        <f>CORREL('recsys-data-sample-rating-matri'!$O$2:$O$101,'recsys-data-sample-rating-matri'!K$2:K$101)</f>
        <v>0.25886569181649743</v>
      </c>
      <c r="X15">
        <f>CORREL('recsys-data-sample-rating-matri'!$O$2:$O$101,'recsys-data-sample-rating-matri'!B$2:B$101)</f>
        <v>0.46460996868120108</v>
      </c>
      <c r="Y15">
        <f>CORREL('recsys-data-sample-rating-matri'!$O$2:$O$101,'recsys-data-sample-rating-matri'!M$2:M$101)</f>
        <v>-0.11549167609568127</v>
      </c>
      <c r="Z15">
        <f>CORREL('recsys-data-sample-rating-matri'!$O$2:$O$101,'recsys-data-sample-rating-matri'!X$2:X$101)</f>
        <v>0.66851595362183669</v>
      </c>
    </row>
    <row r="16" spans="1:26">
      <c r="A16">
        <v>442</v>
      </c>
      <c r="B16">
        <f>CORREL('recsys-data-sample-rating-matri'!$P$2:$P$101,'recsys-data-sample-rating-matri'!H$2:H$101)</f>
        <v>0.22712986493078852</v>
      </c>
      <c r="C16">
        <f>CORREL('recsys-data-sample-rating-matri'!$P$2:$P$101,'recsys-data-sample-rating-matri'!E$2:E$101)</f>
        <v>0.11653248113414839</v>
      </c>
      <c r="D16">
        <f>CORREL('recsys-data-sample-rating-matri'!$P$2:$P$101,'recsys-data-sample-rating-matri'!F$2:F$101)</f>
        <v>0.11358118868108455</v>
      </c>
      <c r="E16">
        <f>CORREL('recsys-data-sample-rating-matri'!$P$2:$P$101,'recsys-data-sample-rating-matri'!T$2:T$101)</f>
        <v>0.15043089332860046</v>
      </c>
      <c r="F16">
        <f>CORREL('recsys-data-sample-rating-matri'!$P$2:$P$101,'recsys-data-sample-rating-matri'!P$2:P$101)</f>
        <v>1</v>
      </c>
      <c r="G16">
        <f>CORREL('recsys-data-sample-rating-matri'!$P$2:$P$101,'recsys-data-sample-rating-matri'!Y$2:Y$101)</f>
        <v>-2.3439188980821118E-2</v>
      </c>
      <c r="H16">
        <f>CORREL('recsys-data-sample-rating-matri'!$P$2:$P$101,'recsys-data-sample-rating-matri'!G$2:G$101)</f>
        <v>0.18127589019895579</v>
      </c>
      <c r="I16">
        <f>CORREL('recsys-data-sample-rating-matri'!$P$2:$P$101,'recsys-data-sample-rating-matri'!U$2:U$101)</f>
        <v>0.28039233696684557</v>
      </c>
      <c r="J16">
        <f>CORREL('recsys-data-sample-rating-matri'!$P$2:$P$101,'recsys-data-sample-rating-matri'!V$2:V$101)</f>
        <v>3.8378236465299406E-2</v>
      </c>
      <c r="K16">
        <f>CORREL('recsys-data-sample-rating-matri'!$P$2:$P$101,'recsys-data-sample-rating-matri'!C$2:C$101)</f>
        <v>0.41443820151070604</v>
      </c>
      <c r="L16">
        <f>CORREL('recsys-data-sample-rating-matri'!$P$2:$P$101,'recsys-data-sample-rating-matri'!N$2:N$101)</f>
        <v>1.7590845760343869E-2</v>
      </c>
      <c r="M16">
        <f>CORREL('recsys-data-sample-rating-matri'!$P$2:$P$101,'recsys-data-sample-rating-matri'!Z$2:Z$101)</f>
        <v>0.25786424800430352</v>
      </c>
      <c r="N16">
        <f>CORREL('recsys-data-sample-rating-matri'!$P$2:$P$101,'recsys-data-sample-rating-matri'!J$2:J$101)</f>
        <v>0.20173421718148507</v>
      </c>
      <c r="O16">
        <f>CORREL('recsys-data-sample-rating-matri'!$P$2:$P$101,'recsys-data-sample-rating-matri'!D$2:D$101)</f>
        <v>0.30413903573293394</v>
      </c>
      <c r="P16">
        <f>CORREL('recsys-data-sample-rating-matri'!$P$2:$P$101,'recsys-data-sample-rating-matri'!I$2:I$101)</f>
        <v>0.10084054440925343</v>
      </c>
      <c r="Q16">
        <f>CORREL('recsys-data-sample-rating-matri'!$P$2:$P$101,'recsys-data-sample-rating-matri'!Q$2:Q$101)</f>
        <v>0.25166001328381676</v>
      </c>
      <c r="R16">
        <f>CORREL('recsys-data-sample-rating-matri'!$P$2:$P$101,'recsys-data-sample-rating-matri'!W$2:W$101)</f>
        <v>0.26252037536330552</v>
      </c>
      <c r="S16">
        <f>CORREL('recsys-data-sample-rating-matri'!$P$2:$P$101,'recsys-data-sample-rating-matri'!L$2:L$101)</f>
        <v>-0.26387738447181158</v>
      </c>
      <c r="T16">
        <f>CORREL('recsys-data-sample-rating-matri'!$P$2:$P$101,'recsys-data-sample-rating-matri'!O$2:O$101)</f>
        <v>0.29682614716644024</v>
      </c>
      <c r="U16">
        <f>CORREL('recsys-data-sample-rating-matri'!$P$2:$P$101,'recsys-data-sample-rating-matri'!S$2:S$101)</f>
        <v>0.21857490869213084</v>
      </c>
      <c r="V16">
        <f>CORREL('recsys-data-sample-rating-matri'!$P$2:$P$101,'recsys-data-sample-rating-matri'!R$2:R$101)</f>
        <v>4.6822054743538254E-2</v>
      </c>
      <c r="W16">
        <f>CORREL('recsys-data-sample-rating-matri'!$P$2:$P$101,'recsys-data-sample-rating-matri'!K$2:K$101)</f>
        <v>-2.4336623275719775E-2</v>
      </c>
      <c r="X16">
        <f>CORREL('recsys-data-sample-rating-matri'!$P$2:$P$101,'recsys-data-sample-rating-matri'!B$2:B$101)</f>
        <v>2.2307771507021717E-2</v>
      </c>
      <c r="Y16">
        <f>CORREL('recsys-data-sample-rating-matri'!$P$2:$P$101,'recsys-data-sample-rating-matri'!M$2:M$101)</f>
        <v>0.19710516591041299</v>
      </c>
      <c r="Z16">
        <f>CORREL('recsys-data-sample-rating-matri'!$P$2:$P$101,'recsys-data-sample-rating-matri'!X$2:X$101)</f>
        <v>6.4179382476083638E-2</v>
      </c>
    </row>
    <row r="17" spans="1:26">
      <c r="A17">
        <v>3556</v>
      </c>
      <c r="B17">
        <f>CORREL('recsys-data-sample-rating-matri'!$Q$2:$Q$101,'recsys-data-sample-rating-matri'!H$2:H$101)</f>
        <v>1.6406233978294958E-2</v>
      </c>
      <c r="C17">
        <f>CORREL('recsys-data-sample-rating-matri'!$Q$2:$Q$101,'recsys-data-sample-rating-matri'!E$2:E$101)</f>
        <v>-0.20127525202789157</v>
      </c>
      <c r="D17">
        <f>CORREL('recsys-data-sample-rating-matri'!$Q$2:$Q$101,'recsys-data-sample-rating-matri'!F$2:F$101)</f>
        <v>0.17408480372121216</v>
      </c>
      <c r="E17">
        <f>CORREL('recsys-data-sample-rating-matri'!$Q$2:$Q$101,'recsys-data-sample-rating-matri'!T$2:T$101)</f>
        <v>-1.6164412675631647E-2</v>
      </c>
      <c r="F17">
        <f>CORREL('recsys-data-sample-rating-matri'!$Q$2:$Q$101,'recsys-data-sample-rating-matri'!P$2:P$101)</f>
        <v>0.25166001328381676</v>
      </c>
      <c r="G17">
        <f>CORREL('recsys-data-sample-rating-matri'!$Q$2:$Q$101,'recsys-data-sample-rating-matri'!Y$2:Y$101)</f>
        <v>0.42322462884387135</v>
      </c>
      <c r="H17">
        <f>CORREL('recsys-data-sample-rating-matri'!$Q$2:$Q$101,'recsys-data-sample-rating-matri'!G$2:G$101)</f>
        <v>0.34747012926837723</v>
      </c>
      <c r="I17">
        <f>CORREL('recsys-data-sample-rating-matri'!$Q$2:$Q$101,'recsys-data-sample-rating-matri'!U$2:U$101)</f>
        <v>0.25653738012248029</v>
      </c>
      <c r="J17">
        <f>CORREL('recsys-data-sample-rating-matri'!$Q$2:$Q$101,'recsys-data-sample-rating-matri'!V$2:V$101)</f>
        <v>-5.51374688149062E-2</v>
      </c>
      <c r="K17">
        <f>CORREL('recsys-data-sample-rating-matri'!$Q$2:$Q$101,'recsys-data-sample-rating-matri'!C$2:C$101)</f>
        <v>0.48860698263640312</v>
      </c>
      <c r="L17">
        <f>CORREL('recsys-data-sample-rating-matri'!$Q$2:$Q$101,'recsys-data-sample-rating-matri'!N$2:N$101)</f>
        <v>0.10178419016774949</v>
      </c>
      <c r="M17">
        <f>CORREL('recsys-data-sample-rating-matri'!$Q$2:$Q$101,'recsys-data-sample-rating-matri'!Z$2:Z$101)</f>
        <v>0.2224577392374871</v>
      </c>
      <c r="N17">
        <f>CORREL('recsys-data-sample-rating-matri'!$Q$2:$Q$101,'recsys-data-sample-rating-matri'!J$2:J$101)</f>
        <v>0.47571090136593314</v>
      </c>
      <c r="O17">
        <f>CORREL('recsys-data-sample-rating-matri'!$Q$2:$Q$101,'recsys-data-sample-rating-matri'!D$2:D$101)</f>
        <v>0.37322578372742293</v>
      </c>
      <c r="P17">
        <f>CORREL('recsys-data-sample-rating-matri'!$Q$2:$Q$101,'recsys-data-sample-rating-matri'!I$2:I$101)</f>
        <v>4.9131974583451858E-2</v>
      </c>
      <c r="Q17">
        <f>CORREL('recsys-data-sample-rating-matri'!$Q$2:$Q$101,'recsys-data-sample-rating-matri'!Q$2:Q$101)</f>
        <v>1</v>
      </c>
      <c r="R17">
        <f>CORREL('recsys-data-sample-rating-matri'!$Q$2:$Q$101,'recsys-data-sample-rating-matri'!W$2:W$101)</f>
        <v>0.50324684492481775</v>
      </c>
      <c r="S17">
        <f>CORREL('recsys-data-sample-rating-matri'!$Q$2:$Q$101,'recsys-data-sample-rating-matri'!L$2:L$101)</f>
        <v>7.9570607001937105E-2</v>
      </c>
      <c r="T17">
        <f>CORREL('recsys-data-sample-rating-matri'!$Q$2:$Q$101,'recsys-data-sample-rating-matri'!O$2:O$101)</f>
        <v>0.32677362910617797</v>
      </c>
      <c r="U17">
        <f>CORREL('recsys-data-sample-rating-matri'!$Q$2:$Q$101,'recsys-data-sample-rating-matri'!S$2:S$101)</f>
        <v>0.15873885962896822</v>
      </c>
      <c r="V17">
        <f>CORREL('recsys-data-sample-rating-matri'!$Q$2:$Q$101,'recsys-data-sample-rating-matri'!R$2:R$101)</f>
        <v>8.6664527171798247E-2</v>
      </c>
      <c r="W17">
        <f>CORREL('recsys-data-sample-rating-matri'!$Q$2:$Q$101,'recsys-data-sample-rating-matri'!K$2:K$101)</f>
        <v>-4.0606217573480999E-2</v>
      </c>
      <c r="X17">
        <f>CORREL('recsys-data-sample-rating-matri'!$Q$2:$Q$101,'recsys-data-sample-rating-matri'!B$2:B$101)</f>
        <v>-0.19198791566393103</v>
      </c>
      <c r="Y17">
        <f>CORREL('recsys-data-sample-rating-matri'!$Q$2:$Q$101,'recsys-data-sample-rating-matri'!M$2:M$101)</f>
        <v>7.2992690809002517E-2</v>
      </c>
      <c r="Z17">
        <f>CORREL('recsys-data-sample-rating-matri'!$Q$2:$Q$101,'recsys-data-sample-rating-matri'!X$2:X$101)</f>
        <v>0.10027662570135608</v>
      </c>
    </row>
    <row r="18" spans="1:26">
      <c r="A18">
        <v>5261</v>
      </c>
      <c r="B18">
        <f>CORREL('recsys-data-sample-rating-matri'!$R$2:$R$101,'recsys-data-sample-rating-matri'!H$2:H$101)</f>
        <v>-0.24076362915896721</v>
      </c>
      <c r="C18">
        <f>CORREL('recsys-data-sample-rating-matri'!$R$2:$R$101,'recsys-data-sample-rating-matri'!E$2:E$101)</f>
        <v>0.22834063868173279</v>
      </c>
      <c r="D18">
        <f>CORREL('recsys-data-sample-rating-matri'!$R$2:$R$101,'recsys-data-sample-rating-matri'!F$2:F$101)</f>
        <v>0.29797731983311881</v>
      </c>
      <c r="E18">
        <f>CORREL('recsys-data-sample-rating-matri'!$R$2:$R$101,'recsys-data-sample-rating-matri'!T$2:T$101)</f>
        <v>0.37217664504215903</v>
      </c>
      <c r="F18">
        <f>CORREL('recsys-data-sample-rating-matri'!$R$2:$R$101,'recsys-data-sample-rating-matri'!P$2:P$101)</f>
        <v>4.6822054743538254E-2</v>
      </c>
      <c r="G18">
        <f>CORREL('recsys-data-sample-rating-matri'!$R$2:$R$101,'recsys-data-sample-rating-matri'!Y$2:Y$101)</f>
        <v>3.9050178669933711E-2</v>
      </c>
      <c r="H18">
        <f>CORREL('recsys-data-sample-rating-matri'!$R$2:$R$101,'recsys-data-sample-rating-matri'!G$2:G$101)</f>
        <v>0.39943642888722536</v>
      </c>
      <c r="I18">
        <f>CORREL('recsys-data-sample-rating-matri'!$R$2:$R$101,'recsys-data-sample-rating-matri'!U$2:U$101)</f>
        <v>0.19808639009418785</v>
      </c>
      <c r="J18">
        <f>CORREL('recsys-data-sample-rating-matri'!$R$2:$R$101,'recsys-data-sample-rating-matri'!V$2:V$101)</f>
        <v>0.27092801416163925</v>
      </c>
      <c r="K18">
        <f>CORREL('recsys-data-sample-rating-matri'!$R$2:$R$101,'recsys-data-sample-rating-matri'!C$2:C$101)</f>
        <v>0.32811962682419232</v>
      </c>
      <c r="L18">
        <f>CORREL('recsys-data-sample-rating-matri'!$R$2:$R$101,'recsys-data-sample-rating-matri'!N$2:N$101)</f>
        <v>-0.14095307294943124</v>
      </c>
      <c r="M18">
        <f>CORREL('recsys-data-sample-rating-matri'!$R$2:$R$101,'recsys-data-sample-rating-matri'!Z$2:Z$101)</f>
        <v>0.37426379831369128</v>
      </c>
      <c r="N18">
        <f>CORREL('recsys-data-sample-rating-matri'!$R$2:$R$101,'recsys-data-sample-rating-matri'!J$2:J$101)</f>
        <v>0.30695706552688812</v>
      </c>
      <c r="O18">
        <f>CORREL('recsys-data-sample-rating-matri'!$R$2:$R$101,'recsys-data-sample-rating-matri'!D$2:D$101)</f>
        <v>0.47097212266638167</v>
      </c>
      <c r="P18">
        <f>CORREL('recsys-data-sample-rating-matri'!$R$2:$R$101,'recsys-data-sample-rating-matri'!I$2:I$101)</f>
        <v>-9.0413463815643517E-3</v>
      </c>
      <c r="Q18">
        <f>CORREL('recsys-data-sample-rating-matri'!$R$2:$R$101,'recsys-data-sample-rating-matri'!Q$2:Q$101)</f>
        <v>8.6664527171798247E-2</v>
      </c>
      <c r="R18">
        <f>CORREL('recsys-data-sample-rating-matri'!$R$2:$R$101,'recsys-data-sample-rating-matri'!W$2:W$101)</f>
        <v>-0.39337627347993503</v>
      </c>
      <c r="S18">
        <f>CORREL('recsys-data-sample-rating-matri'!$R$2:$R$101,'recsys-data-sample-rating-matri'!L$2:L$101)</f>
        <v>-0.16562754066416882</v>
      </c>
      <c r="T18">
        <f>CORREL('recsys-data-sample-rating-matri'!$R$2:$R$101,'recsys-data-sample-rating-matri'!O$2:O$101)</f>
        <v>0.29147640523096446</v>
      </c>
      <c r="U18">
        <f>CORREL('recsys-data-sample-rating-matri'!$R$2:$R$101,'recsys-data-sample-rating-matri'!S$2:S$101)</f>
        <v>0.1491653187563258</v>
      </c>
      <c r="V18">
        <f>CORREL('recsys-data-sample-rating-matri'!$R$2:$R$101,'recsys-data-sample-rating-matri'!R$2:R$101)</f>
        <v>0.99999999999999978</v>
      </c>
      <c r="W18">
        <f>CORREL('recsys-data-sample-rating-matri'!$R$2:$R$101,'recsys-data-sample-rating-matri'!K$2:K$101)</f>
        <v>0.15504467462872401</v>
      </c>
      <c r="X18">
        <f>CORREL('recsys-data-sample-rating-matri'!$R$2:$R$101,'recsys-data-sample-rating-matri'!B$2:B$101)</f>
        <v>0.49300760515325914</v>
      </c>
      <c r="Y18">
        <f>CORREL('recsys-data-sample-rating-matri'!$R$2:$R$101,'recsys-data-sample-rating-matri'!M$2:M$101)</f>
        <v>0.16188202690421966</v>
      </c>
      <c r="Z18">
        <f>CORREL('recsys-data-sample-rating-matri'!$R$2:$R$101,'recsys-data-sample-rating-matri'!X$2:X$101)</f>
        <v>0.45527378286540932</v>
      </c>
    </row>
    <row r="19" spans="1:26">
      <c r="A19">
        <v>2492</v>
      </c>
      <c r="B19">
        <f>CORREL('recsys-data-sample-rating-matri'!$S$2:$S$101,'recsys-data-sample-rating-matri'!H$2:H$101)</f>
        <v>-0.11525415451442608</v>
      </c>
      <c r="C19">
        <f>CORREL('recsys-data-sample-rating-matri'!$S$2:$S$101,'recsys-data-sample-rating-matri'!E$2:E$101)</f>
        <v>0.23869999502885392</v>
      </c>
      <c r="D19">
        <f>CORREL('recsys-data-sample-rating-matri'!$S$2:$S$101,'recsys-data-sample-rating-matri'!F$2:F$101)</f>
        <v>0.47668328054517944</v>
      </c>
      <c r="E19">
        <f>CORREL('recsys-data-sample-rating-matri'!$S$2:$S$101,'recsys-data-sample-rating-matri'!T$2:T$101)</f>
        <v>0.27688341910769043</v>
      </c>
      <c r="F19">
        <f>CORREL('recsys-data-sample-rating-matri'!$S$2:$S$101,'recsys-data-sample-rating-matri'!P$2:P$101)</f>
        <v>0.21857490869213084</v>
      </c>
      <c r="G19">
        <f>CORREL('recsys-data-sample-rating-matri'!$S$2:$S$101,'recsys-data-sample-rating-matri'!Y$2:Y$101)</f>
        <v>0.2894101249280201</v>
      </c>
      <c r="H19">
        <f>CORREL('recsys-data-sample-rating-matri'!$S$2:$S$101,'recsys-data-sample-rating-matri'!G$2:G$101)</f>
        <v>0.20731425512405907</v>
      </c>
      <c r="I19">
        <f>CORREL('recsys-data-sample-rating-matri'!$S$2:$S$101,'recsys-data-sample-rating-matri'!U$2:U$101)</f>
        <v>0.15800174524351834</v>
      </c>
      <c r="J19">
        <f>CORREL('recsys-data-sample-rating-matri'!$S$2:$S$101,'recsys-data-sample-rating-matri'!V$2:V$101)</f>
        <v>3.582537583926073E-2</v>
      </c>
      <c r="K19">
        <f>CORREL('recsys-data-sample-rating-matri'!$S$2:$S$101,'recsys-data-sample-rating-matri'!C$2:C$101)</f>
        <v>0.4222364266083557</v>
      </c>
      <c r="L19">
        <f>CORREL('recsys-data-sample-rating-matri'!$S$2:$S$101,'recsys-data-sample-rating-matri'!N$2:N$101)</f>
        <v>0.15047572450301125</v>
      </c>
      <c r="M19">
        <f>CORREL('recsys-data-sample-rating-matri'!$S$2:$S$101,'recsys-data-sample-rating-matri'!Z$2:Z$101)</f>
        <v>0.16923906320984419</v>
      </c>
      <c r="N19">
        <f>CORREL('recsys-data-sample-rating-matri'!$S$2:$S$101,'recsys-data-sample-rating-matri'!J$2:J$101)</f>
        <v>0.13634308593047947</v>
      </c>
      <c r="O19">
        <f>CORREL('recsys-data-sample-rating-matri'!$S$2:$S$101,'recsys-data-sample-rating-matri'!D$2:D$101)</f>
        <v>6.9956139872756021E-2</v>
      </c>
      <c r="P19">
        <f>CORREL('recsys-data-sample-rating-matri'!$S$2:$S$101,'recsys-data-sample-rating-matri'!I$2:I$101)</f>
        <v>0.20361336385172149</v>
      </c>
      <c r="Q19">
        <f>CORREL('recsys-data-sample-rating-matri'!$S$2:$S$101,'recsys-data-sample-rating-matri'!Q$2:Q$101)</f>
        <v>0.15873885962896822</v>
      </c>
      <c r="R19">
        <f>CORREL('recsys-data-sample-rating-matri'!$S$2:$S$101,'recsys-data-sample-rating-matri'!W$2:W$101)</f>
        <v>-0.34549469163494517</v>
      </c>
      <c r="S19">
        <f>CORREL('recsys-data-sample-rating-matri'!$S$2:$S$101,'recsys-data-sample-rating-matri'!L$2:L$101)</f>
        <v>5.3305852371970407E-2</v>
      </c>
      <c r="T19">
        <f>CORREL('recsys-data-sample-rating-matri'!$S$2:$S$101,'recsys-data-sample-rating-matri'!O$2:O$101)</f>
        <v>0.37267558897264119</v>
      </c>
      <c r="U19">
        <f>CORREL('recsys-data-sample-rating-matri'!$S$2:$S$101,'recsys-data-sample-rating-matri'!S$2:S$101)</f>
        <v>1.0000000000000002</v>
      </c>
      <c r="V19">
        <f>CORREL('recsys-data-sample-rating-matri'!$S$2:$S$101,'recsys-data-sample-rating-matri'!R$2:R$101)</f>
        <v>0.1491653187563258</v>
      </c>
      <c r="W19">
        <f>CORREL('recsys-data-sample-rating-matri'!$S$2:$S$101,'recsys-data-sample-rating-matri'!K$2:K$101)</f>
        <v>-0.20416428468564074</v>
      </c>
      <c r="X19">
        <f>CORREL('recsys-data-sample-rating-matri'!$S$2:$S$101,'recsys-data-sample-rating-matri'!B$2:B$101)</f>
        <v>0.36064387194709624</v>
      </c>
      <c r="Y19">
        <f>CORREL('recsys-data-sample-rating-matri'!$S$2:$S$101,'recsys-data-sample-rating-matri'!M$2:M$101)</f>
        <v>-3.1144474105586199E-4</v>
      </c>
      <c r="Z19">
        <f>CORREL('recsys-data-sample-rating-matri'!$S$2:$S$101,'recsys-data-sample-rating-matri'!X$2:X$101)</f>
        <v>0.44902524381160447</v>
      </c>
    </row>
    <row r="20" spans="1:26">
      <c r="A20">
        <v>5062</v>
      </c>
      <c r="B20">
        <f>CORREL('recsys-data-sample-rating-matri'!$T$2:$T$101,'recsys-data-sample-rating-matri'!H$2:H$101)</f>
        <v>0.24769327229404767</v>
      </c>
      <c r="C20">
        <f>CORREL('recsys-data-sample-rating-matri'!$T$2:$T$101,'recsys-data-sample-rating-matri'!E$2:E$101)</f>
        <v>0.25965984359917371</v>
      </c>
      <c r="D20">
        <f>CORREL('recsys-data-sample-rating-matri'!$T$2:$T$101,'recsys-data-sample-rating-matri'!F$2:F$101)</f>
        <v>0.29386771153149854</v>
      </c>
      <c r="E20">
        <f>CORREL('recsys-data-sample-rating-matri'!$T$2:$T$101,'recsys-data-sample-rating-matri'!T$2:T$101)</f>
        <v>1.0000000000000002</v>
      </c>
      <c r="F20">
        <f>CORREL('recsys-data-sample-rating-matri'!$T$2:$T$101,'recsys-data-sample-rating-matri'!P$2:P$101)</f>
        <v>0.15043089332860046</v>
      </c>
      <c r="G20">
        <f>CORREL('recsys-data-sample-rating-matri'!$T$2:$T$101,'recsys-data-sample-rating-matri'!Y$2:Y$101)</f>
        <v>0.40704352695380308</v>
      </c>
      <c r="H20">
        <f>CORREL('recsys-data-sample-rating-matri'!$T$2:$T$101,'recsys-data-sample-rating-matri'!G$2:G$101)</f>
        <v>0.31136340126362777</v>
      </c>
      <c r="I20">
        <f>CORREL('recsys-data-sample-rating-matri'!$T$2:$T$101,'recsys-data-sample-rating-matri'!U$2:U$101)</f>
        <v>0.40380887559327883</v>
      </c>
      <c r="J20">
        <f>CORREL('recsys-data-sample-rating-matri'!$T$2:$T$101,'recsys-data-sample-rating-matri'!V$2:V$101)</f>
        <v>2.8520896875871306E-2</v>
      </c>
      <c r="K20">
        <f>CORREL('recsys-data-sample-rating-matri'!$T$2:$T$101,'recsys-data-sample-rating-matri'!C$2:C$101)</f>
        <v>0.22663483432464562</v>
      </c>
      <c r="L20">
        <f>CORREL('recsys-data-sample-rating-matri'!$T$2:$T$101,'recsys-data-sample-rating-matri'!N$2:N$101)</f>
        <v>2.4572199211273318E-2</v>
      </c>
      <c r="M20">
        <f>CORREL('recsys-data-sample-rating-matri'!$T$2:$T$101,'recsys-data-sample-rating-matri'!Z$2:Z$101)</f>
        <v>0.27886776037692229</v>
      </c>
      <c r="N20">
        <f>CORREL('recsys-data-sample-rating-matri'!$T$2:$T$101,'recsys-data-sample-rating-matri'!J$2:J$101)</f>
        <v>0.3017504796646634</v>
      </c>
      <c r="O20">
        <f>CORREL('recsys-data-sample-rating-matri'!$T$2:$T$101,'recsys-data-sample-rating-matri'!D$2:D$101)</f>
        <v>-5.4762399405614767E-2</v>
      </c>
      <c r="P20">
        <f>CORREL('recsys-data-sample-rating-matri'!$T$2:$T$101,'recsys-data-sample-rating-matri'!I$2:I$101)</f>
        <v>3.3300756551298417E-2</v>
      </c>
      <c r="Q20">
        <f>CORREL('recsys-data-sample-rating-matri'!$T$2:$T$101,'recsys-data-sample-rating-matri'!Q$2:Q$101)</f>
        <v>-1.6164412675631647E-2</v>
      </c>
      <c r="R20">
        <f>CORREL('recsys-data-sample-rating-matri'!$T$2:$T$101,'recsys-data-sample-rating-matri'!W$2:W$101)</f>
        <v>0.10782052657309329</v>
      </c>
      <c r="S20">
        <f>CORREL('recsys-data-sample-rating-matri'!$T$2:$T$101,'recsys-data-sample-rating-matri'!L$2:L$101)</f>
        <v>7.8095214719802793E-3</v>
      </c>
      <c r="T20">
        <f>CORREL('recsys-data-sample-rating-matri'!$T$2:$T$101,'recsys-data-sample-rating-matri'!O$2:O$101)</f>
        <v>0.5259904427876031</v>
      </c>
      <c r="U20">
        <f>CORREL('recsys-data-sample-rating-matri'!$T$2:$T$101,'recsys-data-sample-rating-matri'!S$2:S$101)</f>
        <v>0.27688341910769043</v>
      </c>
      <c r="V20">
        <f>CORREL('recsys-data-sample-rating-matri'!$T$2:$T$101,'recsys-data-sample-rating-matri'!R$2:R$101)</f>
        <v>0.37217664504215903</v>
      </c>
      <c r="W20">
        <f>CORREL('recsys-data-sample-rating-matri'!$T$2:$T$101,'recsys-data-sample-rating-matri'!K$2:K$101)</f>
        <v>0.26365446983714974</v>
      </c>
      <c r="X20">
        <f>CORREL('recsys-data-sample-rating-matri'!$T$2:$T$101,'recsys-data-sample-rating-matri'!B$2:B$101)</f>
        <v>0.55108883721563195</v>
      </c>
      <c r="Y20">
        <f>CORREL('recsys-data-sample-rating-matri'!$T$2:$T$101,'recsys-data-sample-rating-matri'!M$2:M$101)</f>
        <v>-7.759801511885471E-2</v>
      </c>
      <c r="Z20">
        <f>CORREL('recsys-data-sample-rating-matri'!$T$2:$T$101,'recsys-data-sample-rating-matri'!X$2:X$101)</f>
        <v>0.42805472768971564</v>
      </c>
    </row>
    <row r="21" spans="1:26">
      <c r="A21">
        <v>2486</v>
      </c>
      <c r="B21">
        <f>CORREL('recsys-data-sample-rating-matri'!$U$2:$U$101,'recsys-data-sample-rating-matri'!H$2:H$101)</f>
        <v>0.16691284304162005</v>
      </c>
      <c r="C21">
        <f>CORREL('recsys-data-sample-rating-matri'!$U$2:$U$101,'recsys-data-sample-rating-matri'!E$2:E$101)</f>
        <v>0.24709682928664523</v>
      </c>
      <c r="D21">
        <f>CORREL('recsys-data-sample-rating-matri'!$U$2:$U$101,'recsys-data-sample-rating-matri'!F$2:F$101)</f>
        <v>0.43899155441463589</v>
      </c>
      <c r="E21">
        <f>CORREL('recsys-data-sample-rating-matri'!$U$2:$U$101,'recsys-data-sample-rating-matri'!T$2:T$101)</f>
        <v>0.40380887559327883</v>
      </c>
      <c r="F21">
        <f>CORREL('recsys-data-sample-rating-matri'!$U$2:$U$101,'recsys-data-sample-rating-matri'!P$2:P$101)</f>
        <v>0.28039233696684557</v>
      </c>
      <c r="G21">
        <f>CORREL('recsys-data-sample-rating-matri'!$U$2:$U$101,'recsys-data-sample-rating-matri'!Y$2:Y$101)</f>
        <v>0.47236055541883315</v>
      </c>
      <c r="H21">
        <f>CORREL('recsys-data-sample-rating-matri'!$U$2:$U$101,'recsys-data-sample-rating-matri'!G$2:G$101)</f>
        <v>0.27630574130337865</v>
      </c>
      <c r="I21">
        <f>CORREL('recsys-data-sample-rating-matri'!$U$2:$U$101,'recsys-data-sample-rating-matri'!U$2:U$101)</f>
        <v>1</v>
      </c>
      <c r="J21">
        <f>CORREL('recsys-data-sample-rating-matri'!$U$2:$U$101,'recsys-data-sample-rating-matri'!V$2:V$101)</f>
        <v>-6.8420747005509652E-2</v>
      </c>
      <c r="K21">
        <f>CORREL('recsys-data-sample-rating-matri'!$U$2:$U$101,'recsys-data-sample-rating-matri'!C$2:C$101)</f>
        <v>0.30580326092025323</v>
      </c>
      <c r="L21">
        <f>CORREL('recsys-data-sample-rating-matri'!$U$2:$U$101,'recsys-data-sample-rating-matri'!N$2:N$101)</f>
        <v>-3.1130456320613162E-2</v>
      </c>
      <c r="M21">
        <f>CORREL('recsys-data-sample-rating-matri'!$U$2:$U$101,'recsys-data-sample-rating-matri'!Z$2:Z$101)</f>
        <v>0.25746234228391013</v>
      </c>
      <c r="N21">
        <f>CORREL('recsys-data-sample-rating-matri'!$U$2:$U$101,'recsys-data-sample-rating-matri'!J$2:J$101)</f>
        <v>0.14341352669138449</v>
      </c>
      <c r="O21">
        <f>CORREL('recsys-data-sample-rating-matri'!$U$2:$U$101,'recsys-data-sample-rating-matri'!D$2:D$101)</f>
        <v>0.13381202661740171</v>
      </c>
      <c r="P21">
        <f>CORREL('recsys-data-sample-rating-matri'!$U$2:$U$101,'recsys-data-sample-rating-matri'!I$2:I$101)</f>
        <v>0.13798193748660592</v>
      </c>
      <c r="Q21">
        <f>CORREL('recsys-data-sample-rating-matri'!$U$2:$U$101,'recsys-data-sample-rating-matri'!Q$2:Q$101)</f>
        <v>0.25653738012248029</v>
      </c>
      <c r="R21">
        <f>CORREL('recsys-data-sample-rating-matri'!$U$2:$U$101,'recsys-data-sample-rating-matri'!W$2:W$101)</f>
        <v>0.17379720681787109</v>
      </c>
      <c r="S21">
        <f>CORREL('recsys-data-sample-rating-matri'!$U$2:$U$101,'recsys-data-sample-rating-matri'!L$2:L$101)</f>
        <v>-0.24463744638456711</v>
      </c>
      <c r="T21">
        <f>CORREL('recsys-data-sample-rating-matri'!$U$2:$U$101,'recsys-data-sample-rating-matri'!O$2:O$101)</f>
        <v>0.12338027613878831</v>
      </c>
      <c r="U21">
        <f>CORREL('recsys-data-sample-rating-matri'!$U$2:$U$101,'recsys-data-sample-rating-matri'!S$2:S$101)</f>
        <v>0.15800174524351834</v>
      </c>
      <c r="V21">
        <f>CORREL('recsys-data-sample-rating-matri'!$U$2:$U$101,'recsys-data-sample-rating-matri'!R$2:R$101)</f>
        <v>0.19808639009418785</v>
      </c>
      <c r="W21">
        <f>CORREL('recsys-data-sample-rating-matri'!$U$2:$U$101,'recsys-data-sample-rating-matri'!K$2:K$101)</f>
        <v>0.16719756742890515</v>
      </c>
      <c r="X21">
        <f>CORREL('recsys-data-sample-rating-matri'!$U$2:$U$101,'recsys-data-sample-rating-matri'!B$2:B$101)</f>
        <v>2.5441059632350283E-3</v>
      </c>
      <c r="Y21">
        <f>CORREL('recsys-data-sample-rating-matri'!$U$2:$U$101,'recsys-data-sample-rating-matri'!M$2:M$101)</f>
        <v>3.9389316366427188E-2</v>
      </c>
      <c r="Z21">
        <f>CORREL('recsys-data-sample-rating-matri'!$U$2:$U$101,'recsys-data-sample-rating-matri'!X$2:X$101)</f>
        <v>0.10576096739551491</v>
      </c>
    </row>
    <row r="22" spans="1:26">
      <c r="A22">
        <v>4942</v>
      </c>
      <c r="B22">
        <f>CORREL('recsys-data-sample-rating-matri'!$V$2:$V$101,'recsys-data-sample-rating-matri'!H$2:H$101)</f>
        <v>0.14601110225769576</v>
      </c>
      <c r="C22">
        <f>CORREL('recsys-data-sample-rating-matri'!$V$2:$V$101,'recsys-data-sample-rating-matri'!E$2:E$101)</f>
        <v>0.14924669844661775</v>
      </c>
      <c r="D22">
        <f>CORREL('recsys-data-sample-rating-matri'!$V$2:$V$101,'recsys-data-sample-rating-matri'!F$2:F$101)</f>
        <v>-0.16281836337534605</v>
      </c>
      <c r="E22">
        <f>CORREL('recsys-data-sample-rating-matri'!$V$2:$V$101,'recsys-data-sample-rating-matri'!T$2:T$101)</f>
        <v>2.8520896875871306E-2</v>
      </c>
      <c r="F22">
        <f>CORREL('recsys-data-sample-rating-matri'!$V$2:$V$101,'recsys-data-sample-rating-matri'!P$2:P$101)</f>
        <v>3.8378236465299406E-2</v>
      </c>
      <c r="G22">
        <f>CORREL('recsys-data-sample-rating-matri'!$V$2:$V$101,'recsys-data-sample-rating-matri'!Y$2:Y$101)</f>
        <v>0.14367186460137418</v>
      </c>
      <c r="H22">
        <f>CORREL('recsys-data-sample-rating-matri'!$V$2:$V$101,'recsys-data-sample-rating-matri'!G$2:G$101)</f>
        <v>7.9697873798686952E-2</v>
      </c>
      <c r="I22">
        <f>CORREL('recsys-data-sample-rating-matri'!$V$2:$V$101,'recsys-data-sample-rating-matri'!U$2:U$101)</f>
        <v>-6.8420747005509652E-2</v>
      </c>
      <c r="J22">
        <f>CORREL('recsys-data-sample-rating-matri'!$V$2:$V$101,'recsys-data-sample-rating-matri'!V$2:V$101)</f>
        <v>1</v>
      </c>
      <c r="K22">
        <f>CORREL('recsys-data-sample-rating-matri'!$V$2:$V$101,'recsys-data-sample-rating-matri'!C$2:C$101)</f>
        <v>3.7769111501628094E-2</v>
      </c>
      <c r="L22">
        <f>CORREL('recsys-data-sample-rating-matri'!$V$2:$V$101,'recsys-data-sample-rating-matri'!N$2:N$101)</f>
        <v>-0.13376828202271729</v>
      </c>
      <c r="M22">
        <f>CORREL('recsys-data-sample-rating-matri'!$V$2:$V$101,'recsys-data-sample-rating-matri'!Z$2:Z$101)</f>
        <v>7.4475846169625937E-2</v>
      </c>
      <c r="N22">
        <f>CORREL('recsys-data-sample-rating-matri'!$V$2:$V$101,'recsys-data-sample-rating-matri'!J$2:J$101)</f>
        <v>5.6099712729534033E-2</v>
      </c>
      <c r="O22">
        <f>CORREL('recsys-data-sample-rating-matri'!$V$2:$V$101,'recsys-data-sample-rating-matri'!D$2:D$101)</f>
        <v>1.5169114780112373E-2</v>
      </c>
      <c r="P22">
        <f>CORREL('recsys-data-sample-rating-matri'!$V$2:$V$101,'recsys-data-sample-rating-matri'!I$2:I$101)</f>
        <v>7.0601567731350359E-2</v>
      </c>
      <c r="Q22">
        <f>CORREL('recsys-data-sample-rating-matri'!$V$2:$V$101,'recsys-data-sample-rating-matri'!Q$2:Q$101)</f>
        <v>-5.51374688149062E-2</v>
      </c>
      <c r="R22">
        <f>CORREL('recsys-data-sample-rating-matri'!$V$2:$V$101,'recsys-data-sample-rating-matri'!W$2:W$101)</f>
        <v>-0.34638617438211122</v>
      </c>
      <c r="S22">
        <f>CORREL('recsys-data-sample-rating-matri'!$V$2:$V$101,'recsys-data-sample-rating-matri'!L$2:L$101)</f>
        <v>-3.0709137963603712E-2</v>
      </c>
      <c r="T22">
        <f>CORREL('recsys-data-sample-rating-matri'!$V$2:$V$101,'recsys-data-sample-rating-matri'!O$2:O$101)</f>
        <v>0.17808764796017454</v>
      </c>
      <c r="U22">
        <f>CORREL('recsys-data-sample-rating-matri'!$V$2:$V$101,'recsys-data-sample-rating-matri'!S$2:S$101)</f>
        <v>3.582537583926073E-2</v>
      </c>
      <c r="V22">
        <f>CORREL('recsys-data-sample-rating-matri'!$V$2:$V$101,'recsys-data-sample-rating-matri'!R$2:R$101)</f>
        <v>0.27092801416163925</v>
      </c>
      <c r="W22">
        <f>CORREL('recsys-data-sample-rating-matri'!$V$2:$V$101,'recsys-data-sample-rating-matri'!K$2:K$101)</f>
        <v>-8.4592427786886165E-2</v>
      </c>
      <c r="X22">
        <f>CORREL('recsys-data-sample-rating-matri'!$V$2:$V$101,'recsys-data-sample-rating-matri'!B$2:B$101)</f>
        <v>0.11665274170207045</v>
      </c>
      <c r="Y22">
        <f>CORREL('recsys-data-sample-rating-matri'!$V$2:$V$101,'recsys-data-sample-rating-matri'!M$2:M$101)</f>
        <v>-0.15609128963174271</v>
      </c>
      <c r="Z22">
        <f>CORREL('recsys-data-sample-rating-matri'!$V$2:$V$101,'recsys-data-sample-rating-matri'!X$2:X$101)</f>
        <v>-4.6376382996970358E-3</v>
      </c>
    </row>
    <row r="23" spans="1:26">
      <c r="A23">
        <v>2267</v>
      </c>
      <c r="B23">
        <f>CORREL('recsys-data-sample-rating-matri'!$W$2:$W$101,'recsys-data-sample-rating-matri'!H$2:H$101)</f>
        <v>9.6854855528257806E-3</v>
      </c>
      <c r="C23">
        <f>CORREL('recsys-data-sample-rating-matri'!$W$2:$W$101,'recsys-data-sample-rating-matri'!E$2:E$101)</f>
        <v>-0.36146575895707184</v>
      </c>
      <c r="D23">
        <f>CORREL('recsys-data-sample-rating-matri'!$W$2:$W$101,'recsys-data-sample-rating-matri'!F$2:F$101)</f>
        <v>-0.29596553396746922</v>
      </c>
      <c r="E23">
        <f>CORREL('recsys-data-sample-rating-matri'!$W$2:$W$101,'recsys-data-sample-rating-matri'!T$2:T$101)</f>
        <v>0.10782052657309329</v>
      </c>
      <c r="F23">
        <f>CORREL('recsys-data-sample-rating-matri'!$W$2:$W$101,'recsys-data-sample-rating-matri'!P$2:P$101)</f>
        <v>0.26252037536330552</v>
      </c>
      <c r="G23">
        <f>CORREL('recsys-data-sample-rating-matri'!$W$2:$W$101,'recsys-data-sample-rating-matri'!Y$2:Y$101)</f>
        <v>0.16595961997116596</v>
      </c>
      <c r="H23">
        <f>CORREL('recsys-data-sample-rating-matri'!$W$2:$W$101,'recsys-data-sample-rating-matri'!G$2:G$101)</f>
        <v>0.21299098612363193</v>
      </c>
      <c r="I23">
        <f>CORREL('recsys-data-sample-rating-matri'!$W$2:$W$101,'recsys-data-sample-rating-matri'!U$2:U$101)</f>
        <v>0.17379720681787109</v>
      </c>
      <c r="J23">
        <f>CORREL('recsys-data-sample-rating-matri'!$W$2:$W$101,'recsys-data-sample-rating-matri'!V$2:V$101)</f>
        <v>-0.34638617438211122</v>
      </c>
      <c r="K23">
        <f>CORREL('recsys-data-sample-rating-matri'!$W$2:$W$101,'recsys-data-sample-rating-matri'!C$2:C$101)</f>
        <v>0.24072770522228643</v>
      </c>
      <c r="L23">
        <f>CORREL('recsys-data-sample-rating-matri'!$W$2:$W$101,'recsys-data-sample-rating-matri'!N$2:N$101)</f>
        <v>0.14206729920114627</v>
      </c>
      <c r="M23">
        <f>CORREL('recsys-data-sample-rating-matri'!$W$2:$W$101,'recsys-data-sample-rating-matri'!Z$2:Z$101)</f>
        <v>0.15634094110415428</v>
      </c>
      <c r="N23">
        <f>CORREL('recsys-data-sample-rating-matri'!$W$2:$W$101,'recsys-data-sample-rating-matri'!J$2:J$101)</f>
        <v>0.17990768356230963</v>
      </c>
      <c r="O23">
        <f>CORREL('recsys-data-sample-rating-matri'!$W$2:$W$101,'recsys-data-sample-rating-matri'!D$2:D$101)</f>
        <v>-0.27309601012430468</v>
      </c>
      <c r="P23">
        <f>CORREL('recsys-data-sample-rating-matri'!$W$2:$W$101,'recsys-data-sample-rating-matri'!I$2:I$101)</f>
        <v>0.10945155974940961</v>
      </c>
      <c r="Q23">
        <f>CORREL('recsys-data-sample-rating-matri'!$W$2:$W$101,'recsys-data-sample-rating-matri'!Q$2:Q$101)</f>
        <v>0.50324684492481775</v>
      </c>
      <c r="R23">
        <f>CORREL('recsys-data-sample-rating-matri'!$W$2:$W$101,'recsys-data-sample-rating-matri'!W$2:W$101)</f>
        <v>1</v>
      </c>
      <c r="S23">
        <f>CORREL('recsys-data-sample-rating-matri'!$W$2:$W$101,'recsys-data-sample-rating-matri'!L$2:L$101)</f>
        <v>-7.0659615041677865E-2</v>
      </c>
      <c r="T23">
        <f>CORREL('recsys-data-sample-rating-matri'!$W$2:$W$101,'recsys-data-sample-rating-matri'!O$2:O$101)</f>
        <v>8.8599883634431317E-2</v>
      </c>
      <c r="U23">
        <f>CORREL('recsys-data-sample-rating-matri'!$W$2:$W$101,'recsys-data-sample-rating-matri'!S$2:S$101)</f>
        <v>-0.34549469163494517</v>
      </c>
      <c r="V23">
        <f>CORREL('recsys-data-sample-rating-matri'!$W$2:$W$101,'recsys-data-sample-rating-matri'!R$2:R$101)</f>
        <v>-0.39337627347993503</v>
      </c>
      <c r="W23">
        <f>CORREL('recsys-data-sample-rating-matri'!$W$2:$W$101,'recsys-data-sample-rating-matri'!K$2:K$101)</f>
        <v>0.31571202585390795</v>
      </c>
      <c r="X23">
        <f>CORREL('recsys-data-sample-rating-matri'!$W$2:$W$101,'recsys-data-sample-rating-matri'!B$2:B$101)</f>
        <v>-0.42918278269586618</v>
      </c>
      <c r="Y23">
        <f>CORREL('recsys-data-sample-rating-matri'!$W$2:$W$101,'recsys-data-sample-rating-matri'!M$2:M$101)</f>
        <v>0.40859237613621341</v>
      </c>
      <c r="Z23">
        <f>CORREL('recsys-data-sample-rating-matri'!$W$2:$W$101,'recsys-data-sample-rating-matri'!X$2:X$101)</f>
        <v>-0.33984451824024881</v>
      </c>
    </row>
    <row r="24" spans="1:26">
      <c r="A24">
        <v>4809</v>
      </c>
      <c r="B24">
        <f>CORREL('recsys-data-sample-rating-matri'!$X$2:$X$101,'recsys-data-sample-rating-matri'!H$2:H$101)</f>
        <v>-0.45162541695677344</v>
      </c>
      <c r="C24">
        <f>CORREL('recsys-data-sample-rating-matri'!$X$2:$X$101,'recsys-data-sample-rating-matri'!E$2:E$101)</f>
        <v>0.47497369617752927</v>
      </c>
      <c r="D24">
        <f>CORREL('recsys-data-sample-rating-matri'!$X$2:$X$101,'recsys-data-sample-rating-matri'!F$2:F$101)</f>
        <v>5.4518427313861098E-2</v>
      </c>
      <c r="E24">
        <f>CORREL('recsys-data-sample-rating-matri'!$X$2:$X$101,'recsys-data-sample-rating-matri'!T$2:T$101)</f>
        <v>0.42805472768971564</v>
      </c>
      <c r="F24">
        <f>CORREL('recsys-data-sample-rating-matri'!$X$2:$X$101,'recsys-data-sample-rating-matri'!P$2:P$101)</f>
        <v>6.4179382476083638E-2</v>
      </c>
      <c r="G24">
        <f>CORREL('recsys-data-sample-rating-matri'!$X$2:$X$101,'recsys-data-sample-rating-matri'!Y$2:Y$101)</f>
        <v>0.54219187817609282</v>
      </c>
      <c r="H24">
        <f>CORREL('recsys-data-sample-rating-matri'!$X$2:$X$101,'recsys-data-sample-rating-matri'!G$2:G$101)</f>
        <v>0.16560825822114314</v>
      </c>
      <c r="I24">
        <f>CORREL('recsys-data-sample-rating-matri'!$X$2:$X$101,'recsys-data-sample-rating-matri'!U$2:U$101)</f>
        <v>0.10576096739551491</v>
      </c>
      <c r="J24">
        <f>CORREL('recsys-data-sample-rating-matri'!$X$2:$X$101,'recsys-data-sample-rating-matri'!V$2:V$101)</f>
        <v>-4.6376382996970358E-3</v>
      </c>
      <c r="K24">
        <f>CORREL('recsys-data-sample-rating-matri'!$X$2:$X$101,'recsys-data-sample-rating-matri'!C$2:C$101)</f>
        <v>0.41167618541813633</v>
      </c>
      <c r="L24">
        <f>CORREL('recsys-data-sample-rating-matri'!$X$2:$X$101,'recsys-data-sample-rating-matri'!N$2:N$101)</f>
        <v>1.5140396811987034E-2</v>
      </c>
      <c r="M24">
        <f>CORREL('recsys-data-sample-rating-matri'!$X$2:$X$101,'recsys-data-sample-rating-matri'!Z$2:Z$101)</f>
        <v>0.43552033876932256</v>
      </c>
      <c r="N24">
        <f>CORREL('recsys-data-sample-rating-matri'!$X$2:$X$101,'recsys-data-sample-rating-matri'!J$2:J$101)</f>
        <v>0.28464778986690842</v>
      </c>
      <c r="O24">
        <f>CORREL('recsys-data-sample-rating-matri'!$X$2:$X$101,'recsys-data-sample-rating-matri'!D$2:D$101)</f>
        <v>8.2528161471690578E-2</v>
      </c>
      <c r="P24">
        <f>CORREL('recsys-data-sample-rating-matri'!$X$2:$X$101,'recsys-data-sample-rating-matri'!I$2:I$101)</f>
        <v>-8.3562099269065632E-2</v>
      </c>
      <c r="Q24">
        <f>CORREL('recsys-data-sample-rating-matri'!$X$2:$X$101,'recsys-data-sample-rating-matri'!Q$2:Q$101)</f>
        <v>0.10027662570135608</v>
      </c>
      <c r="R24">
        <f>CORREL('recsys-data-sample-rating-matri'!$X$2:$X$101,'recsys-data-sample-rating-matri'!W$2:W$101)</f>
        <v>-0.33984451824024881</v>
      </c>
      <c r="S24">
        <f>CORREL('recsys-data-sample-rating-matri'!$X$2:$X$101,'recsys-data-sample-rating-matri'!L$2:L$101)</f>
        <v>0.2685953793136418</v>
      </c>
      <c r="T24">
        <f>CORREL('recsys-data-sample-rating-matri'!$X$2:$X$101,'recsys-data-sample-rating-matri'!O$2:O$101)</f>
        <v>0.66851595362183669</v>
      </c>
      <c r="U24">
        <f>CORREL('recsys-data-sample-rating-matri'!$X$2:$X$101,'recsys-data-sample-rating-matri'!S$2:S$101)</f>
        <v>0.44902524381160447</v>
      </c>
      <c r="V24">
        <f>CORREL('recsys-data-sample-rating-matri'!$X$2:$X$101,'recsys-data-sample-rating-matri'!R$2:R$101)</f>
        <v>0.45527378286540932</v>
      </c>
      <c r="W24">
        <f>CORREL('recsys-data-sample-rating-matri'!$X$2:$X$101,'recsys-data-sample-rating-matri'!K$2:K$101)</f>
        <v>8.5672912821461764E-2</v>
      </c>
      <c r="X24">
        <f>CORREL('recsys-data-sample-rating-matri'!$X$2:$X$101,'recsys-data-sample-rating-matri'!B$2:B$101)</f>
        <v>0.39437091174425154</v>
      </c>
      <c r="Y24">
        <f>CORREL('recsys-data-sample-rating-matri'!$X$2:$X$101,'recsys-data-sample-rating-matri'!M$2:M$101)</f>
        <v>0.17965230673542112</v>
      </c>
      <c r="Z24">
        <f>CORREL('recsys-data-sample-rating-matri'!$X$2:$X$101,'recsys-data-sample-rating-matri'!X$2:X$101)</f>
        <v>1</v>
      </c>
    </row>
    <row r="25" spans="1:26">
      <c r="A25">
        <v>3853</v>
      </c>
      <c r="B25">
        <f>CORREL('recsys-data-sample-rating-matri'!$Y$2:$Y$101,'recsys-data-sample-rating-matri'!H$2:H$101)</f>
        <v>0.19365960183726966</v>
      </c>
      <c r="C25">
        <f>CORREL('recsys-data-sample-rating-matri'!$Y$2:$Y$101,'recsys-data-sample-rating-matri'!E$2:E$101)</f>
        <v>-0.26207321746894441</v>
      </c>
      <c r="D25">
        <f>CORREL('recsys-data-sample-rating-matri'!$Y$2:$Y$101,'recsys-data-sample-rating-matri'!F$2:F$101)</f>
        <v>0.46411014776485632</v>
      </c>
      <c r="E25">
        <f>CORREL('recsys-data-sample-rating-matri'!$Y$2:$Y$101,'recsys-data-sample-rating-matri'!T$2:T$101)</f>
        <v>0.40704352695380308</v>
      </c>
      <c r="F25">
        <f>CORREL('recsys-data-sample-rating-matri'!$Y$2:$Y$101,'recsys-data-sample-rating-matri'!P$2:P$101)</f>
        <v>-2.3439188980821118E-2</v>
      </c>
      <c r="G25">
        <f>CORREL('recsys-data-sample-rating-matri'!$Y$2:$Y$101,'recsys-data-sample-rating-matri'!Y$2:Y$101)</f>
        <v>1</v>
      </c>
      <c r="H25">
        <f>CORREL('recsys-data-sample-rating-matri'!$Y$2:$Y$101,'recsys-data-sample-rating-matri'!G$2:G$101)</f>
        <v>0.16231399498323926</v>
      </c>
      <c r="I25">
        <f>CORREL('recsys-data-sample-rating-matri'!$Y$2:$Y$101,'recsys-data-sample-rating-matri'!U$2:U$101)</f>
        <v>0.47236055541883315</v>
      </c>
      <c r="J25">
        <f>CORREL('recsys-data-sample-rating-matri'!$Y$2:$Y$101,'recsys-data-sample-rating-matri'!V$2:V$101)</f>
        <v>0.14367186460137418</v>
      </c>
      <c r="K25">
        <f>CORREL('recsys-data-sample-rating-matri'!$Y$2:$Y$101,'recsys-data-sample-rating-matri'!C$2:C$101)</f>
        <v>0.18923398335047928</v>
      </c>
      <c r="L25">
        <f>CORREL('recsys-data-sample-rating-matri'!$Y$2:$Y$101,'recsys-data-sample-rating-matri'!N$2:N$101)</f>
        <v>0.18121021790485742</v>
      </c>
      <c r="M25">
        <f>CORREL('recsys-data-sample-rating-matri'!$Y$2:$Y$101,'recsys-data-sample-rating-matri'!Z$2:Z$101)</f>
        <v>8.0403468466826084E-2</v>
      </c>
      <c r="N25">
        <f>CORREL('recsys-data-sample-rating-matri'!$Y$2:$Y$101,'recsys-data-sample-rating-matri'!J$2:J$101)</f>
        <v>0.17075705827731688</v>
      </c>
      <c r="O25">
        <f>CORREL('recsys-data-sample-rating-matri'!$Y$2:$Y$101,'recsys-data-sample-rating-matri'!D$2:D$101)</f>
        <v>0.66716825348801723</v>
      </c>
      <c r="P25">
        <f>CORREL('recsys-data-sample-rating-matri'!$Y$2:$Y$101,'recsys-data-sample-rating-matri'!I$2:I$101)</f>
        <v>-8.9316694397979943E-2</v>
      </c>
      <c r="Q25">
        <f>CORREL('recsys-data-sample-rating-matri'!$Y$2:$Y$101,'recsys-data-sample-rating-matri'!Q$2:Q$101)</f>
        <v>0.42322462884387135</v>
      </c>
      <c r="R25">
        <f>CORREL('recsys-data-sample-rating-matri'!$Y$2:$Y$101,'recsys-data-sample-rating-matri'!W$2:W$101)</f>
        <v>0.16595961997116596</v>
      </c>
      <c r="S25">
        <f>CORREL('recsys-data-sample-rating-matri'!$Y$2:$Y$101,'recsys-data-sample-rating-matri'!L$2:L$101)</f>
        <v>-0.14350338093223816</v>
      </c>
      <c r="T25">
        <f>CORREL('recsys-data-sample-rating-matri'!$Y$2:$Y$101,'recsys-data-sample-rating-matri'!O$2:O$101)</f>
        <v>0.17967962659110948</v>
      </c>
      <c r="U25">
        <f>CORREL('recsys-data-sample-rating-matri'!$Y$2:$Y$101,'recsys-data-sample-rating-matri'!S$2:S$101)</f>
        <v>0.2894101249280201</v>
      </c>
      <c r="V25">
        <f>CORREL('recsys-data-sample-rating-matri'!$Y$2:$Y$101,'recsys-data-sample-rating-matri'!R$2:R$101)</f>
        <v>3.9050178669933711E-2</v>
      </c>
      <c r="W25">
        <f>CORREL('recsys-data-sample-rating-matri'!$Y$2:$Y$101,'recsys-data-sample-rating-matri'!K$2:K$101)</f>
        <v>-0.10989207415829984</v>
      </c>
      <c r="X25">
        <f>CORREL('recsys-data-sample-rating-matri'!$Y$2:$Y$101,'recsys-data-sample-rating-matri'!B$2:B$101)</f>
        <v>-0.30442200863181029</v>
      </c>
      <c r="Y25">
        <f>CORREL('recsys-data-sample-rating-matri'!$Y$2:$Y$101,'recsys-data-sample-rating-matri'!M$2:M$101)</f>
        <v>0.28040224837668809</v>
      </c>
      <c r="Z25">
        <f>CORREL('recsys-data-sample-rating-matri'!$Y$2:$Y$101,'recsys-data-sample-rating-matri'!X$2:X$101)</f>
        <v>0.54219187817609282</v>
      </c>
    </row>
    <row r="26" spans="1:26">
      <c r="A26">
        <v>2288</v>
      </c>
      <c r="B26">
        <f>CORREL('recsys-data-sample-rating-matri'!$Z$2:$Z$101,'recsys-data-sample-rating-matri'!H$2:H$101)</f>
        <v>0.11326617907648132</v>
      </c>
      <c r="C26">
        <f>CORREL('recsys-data-sample-rating-matri'!$Z$2:$Z$101,'recsys-data-sample-rating-matri'!E$2:E$101)</f>
        <v>0.16699929243572129</v>
      </c>
      <c r="D26">
        <f>CORREL('recsys-data-sample-rating-matri'!$Z$2:$Z$101,'recsys-data-sample-rating-matri'!F$2:F$101)</f>
        <v>0.37985626502293057</v>
      </c>
      <c r="E26">
        <f>CORREL('recsys-data-sample-rating-matri'!$Z$2:$Z$101,'recsys-data-sample-rating-matri'!T$2:T$101)</f>
        <v>0.27886776037692229</v>
      </c>
      <c r="F26">
        <f>CORREL('recsys-data-sample-rating-matri'!$Z$2:$Z$101,'recsys-data-sample-rating-matri'!P$2:P$101)</f>
        <v>0.25786424800430352</v>
      </c>
      <c r="G26">
        <f>CORREL('recsys-data-sample-rating-matri'!$Z$2:$Z$101,'recsys-data-sample-rating-matri'!Y$2:Y$101)</f>
        <v>8.0403468466826084E-2</v>
      </c>
      <c r="H26">
        <f>CORREL('recsys-data-sample-rating-matri'!$Z$2:$Z$101,'recsys-data-sample-rating-matri'!G$2:G$101)</f>
        <v>0.27967705678590876</v>
      </c>
      <c r="I26">
        <f>CORREL('recsys-data-sample-rating-matri'!$Z$2:$Z$101,'recsys-data-sample-rating-matri'!U$2:U$101)</f>
        <v>0.25746234228391013</v>
      </c>
      <c r="J26">
        <f>CORREL('recsys-data-sample-rating-matri'!$Z$2:$Z$101,'recsys-data-sample-rating-matri'!V$2:V$101)</f>
        <v>7.4475846169625937E-2</v>
      </c>
      <c r="K26">
        <f>CORREL('recsys-data-sample-rating-matri'!$Z$2:$Z$101,'recsys-data-sample-rating-matri'!C$2:C$101)</f>
        <v>0.39006674934025792</v>
      </c>
      <c r="L26">
        <f>CORREL('recsys-data-sample-rating-matri'!$Z$2:$Z$101,'recsys-data-sample-rating-matri'!N$2:N$101)</f>
        <v>-5.9347698278711869E-3</v>
      </c>
      <c r="M26">
        <f>CORREL('recsys-data-sample-rating-matri'!$Z$2:$Z$101,'recsys-data-sample-rating-matri'!Z$2:Z$101)</f>
        <v>0.99999999999999978</v>
      </c>
      <c r="N26">
        <f>CORREL('recsys-data-sample-rating-matri'!$Z$2:$Z$101,'recsys-data-sample-rating-matri'!J$2:J$101)</f>
        <v>0.19313126119435986</v>
      </c>
      <c r="O26">
        <f>CORREL('recsys-data-sample-rating-matri'!$Z$2:$Z$101,'recsys-data-sample-rating-matri'!D$2:D$101)</f>
        <v>0.11916230849526538</v>
      </c>
      <c r="P26">
        <f>CORREL('recsys-data-sample-rating-matri'!$Z$2:$Z$101,'recsys-data-sample-rating-matri'!I$2:I$101)</f>
        <v>0.22921932957789434</v>
      </c>
      <c r="Q26">
        <f>CORREL('recsys-data-sample-rating-matri'!$Z$2:$Z$101,'recsys-data-sample-rating-matri'!Q$2:Q$101)</f>
        <v>0.2224577392374871</v>
      </c>
      <c r="R26">
        <f>CORREL('recsys-data-sample-rating-matri'!$Z$2:$Z$101,'recsys-data-sample-rating-matri'!W$2:W$101)</f>
        <v>0.15634094110415428</v>
      </c>
      <c r="S26">
        <f>CORREL('recsys-data-sample-rating-matri'!$Z$2:$Z$101,'recsys-data-sample-rating-matri'!L$2:L$101)</f>
        <v>1.3283598187306289E-2</v>
      </c>
      <c r="T26">
        <f>CORREL('recsys-data-sample-rating-matri'!$Z$2:$Z$101,'recsys-data-sample-rating-matri'!O$2:O$101)</f>
        <v>0.15586856914075695</v>
      </c>
      <c r="U26">
        <f>CORREL('recsys-data-sample-rating-matri'!$Z$2:$Z$101,'recsys-data-sample-rating-matri'!S$2:S$101)</f>
        <v>0.16923906320984419</v>
      </c>
      <c r="V26">
        <f>CORREL('recsys-data-sample-rating-matri'!$Z$2:$Z$101,'recsys-data-sample-rating-matri'!R$2:R$101)</f>
        <v>0.37426379831369128</v>
      </c>
      <c r="W26">
        <f>CORREL('recsys-data-sample-rating-matri'!$Z$2:$Z$101,'recsys-data-sample-rating-matri'!K$2:K$101)</f>
        <v>-0.279385103337848</v>
      </c>
      <c r="X26">
        <f>CORREL('recsys-data-sample-rating-matri'!$Z$2:$Z$101,'recsys-data-sample-rating-matri'!B$2:B$101)</f>
        <v>0.24504774862560577</v>
      </c>
      <c r="Y26">
        <f>CORREL('recsys-data-sample-rating-matri'!$Z$2:$Z$101,'recsys-data-sample-rating-matri'!M$2:M$101)</f>
        <v>4.0328014148761498E-2</v>
      </c>
      <c r="Z26">
        <f>CORREL('recsys-data-sample-rating-matri'!$Z$2:$Z$101,'recsys-data-sample-rating-matri'!X$2:X$101)</f>
        <v>0.43552033876932256</v>
      </c>
    </row>
  </sheetData>
  <sortState columnSort="1" ref="A1:Z26">
    <sortCondition descending="1" ref="A8:Z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2"/>
  <sheetViews>
    <sheetView workbookViewId="0">
      <selection activeCell="A30" sqref="A30:F32"/>
    </sheetView>
  </sheetViews>
  <sheetFormatPr defaultRowHeight="15"/>
  <sheetData>
    <row r="1" spans="1:26">
      <c r="B1">
        <v>860</v>
      </c>
      <c r="C1">
        <v>89</v>
      </c>
      <c r="D1">
        <v>1648</v>
      </c>
      <c r="E1">
        <v>918</v>
      </c>
      <c r="F1">
        <v>5261</v>
      </c>
      <c r="G1">
        <v>3525</v>
      </c>
      <c r="H1">
        <v>3556</v>
      </c>
      <c r="I1">
        <v>2756</v>
      </c>
      <c r="J1">
        <v>5062</v>
      </c>
      <c r="K1">
        <v>3867</v>
      </c>
      <c r="L1">
        <v>2288</v>
      </c>
      <c r="M1">
        <v>2486</v>
      </c>
      <c r="N1">
        <v>5136</v>
      </c>
      <c r="O1">
        <v>3617</v>
      </c>
      <c r="P1">
        <v>2267</v>
      </c>
      <c r="Q1">
        <v>2492</v>
      </c>
      <c r="R1">
        <v>442</v>
      </c>
      <c r="S1">
        <v>3712</v>
      </c>
      <c r="T1">
        <v>4809</v>
      </c>
      <c r="U1">
        <v>3853</v>
      </c>
      <c r="V1">
        <v>4323</v>
      </c>
      <c r="W1">
        <v>4942</v>
      </c>
      <c r="X1">
        <v>2968</v>
      </c>
      <c r="Y1">
        <v>4360</v>
      </c>
      <c r="Z1">
        <v>2824</v>
      </c>
    </row>
    <row r="2" spans="1:26">
      <c r="A2">
        <v>1648</v>
      </c>
      <c r="B2">
        <f>CORREL('recsys-data-sample-rating-matri'!$B$2:$B$101,'recsys-data-sample-rating-matri'!G$2:G$101)</f>
        <v>0.48053660218278615</v>
      </c>
      <c r="C2">
        <f>CORREL('recsys-data-sample-rating-matri'!$B$2:$B$101,'recsys-data-sample-rating-matri'!O$2:O$101)</f>
        <v>0.46460996868120108</v>
      </c>
      <c r="D2">
        <f>CORREL('recsys-data-sample-rating-matri'!$B$2:$B$101,'recsys-data-sample-rating-matri'!B$2:B$101)</f>
        <v>1</v>
      </c>
      <c r="E2">
        <f>CORREL('recsys-data-sample-rating-matri'!$B$2:$B$101,'recsys-data-sample-rating-matri'!D$2:D$101)</f>
        <v>-0.14220565008492753</v>
      </c>
      <c r="F2">
        <f>CORREL('recsys-data-sample-rating-matri'!$B$2:$B$101,'recsys-data-sample-rating-matri'!R$2:R$101)</f>
        <v>0.49300760515325914</v>
      </c>
      <c r="G2">
        <f>CORREL('recsys-data-sample-rating-matri'!$B$2:$B$101,'recsys-data-sample-rating-matri'!J$2:J$101)</f>
        <v>9.2774650284610155E-2</v>
      </c>
      <c r="H2">
        <f>CORREL('recsys-data-sample-rating-matri'!$B$2:$B$101,'recsys-data-sample-rating-matri'!Q$2:Q$101)</f>
        <v>-0.19198791566393103</v>
      </c>
      <c r="I2">
        <f>CORREL('recsys-data-sample-rating-matri'!$B$2:$B$101,'recsys-data-sample-rating-matri'!N$2:N$101)</f>
        <v>0.26126836282372318</v>
      </c>
      <c r="J2">
        <f>CORREL('recsys-data-sample-rating-matri'!$B$2:$B$101,'recsys-data-sample-rating-matri'!T$2:T$101)</f>
        <v>0.55108883721563195</v>
      </c>
      <c r="K2">
        <f>CORREL('recsys-data-sample-rating-matri'!$B$2:$B$101,'recsys-data-sample-rating-matri'!F$2:F$101)</f>
        <v>0.30019961468535583</v>
      </c>
      <c r="L2">
        <f>CORREL('recsys-data-sample-rating-matri'!$B$2:$B$101,'recsys-data-sample-rating-matri'!Z$2:Z$101)</f>
        <v>0.24504774862560577</v>
      </c>
      <c r="M2">
        <f>CORREL('recsys-data-sample-rating-matri'!$B$2:$B$101,'recsys-data-sample-rating-matri'!U$2:U$101)</f>
        <v>2.5441059632350283E-3</v>
      </c>
      <c r="N2">
        <f>CORREL('recsys-data-sample-rating-matri'!$B$2:$B$101,'recsys-data-sample-rating-matri'!C$2:C$101)</f>
        <v>0.40298018845699629</v>
      </c>
      <c r="O2">
        <f>CORREL('recsys-data-sample-rating-matri'!$B$2:$B$101,'recsys-data-sample-rating-matri'!L$2:L$101)</f>
        <v>-4.1734052945151499E-2</v>
      </c>
      <c r="P2">
        <f>CORREL('recsys-data-sample-rating-matri'!$B$2:$B$101,'recsys-data-sample-rating-matri'!W$2:W$101)</f>
        <v>-0.42918278269586618</v>
      </c>
      <c r="Q2">
        <f>CORREL('recsys-data-sample-rating-matri'!$B$2:$B$101,'recsys-data-sample-rating-matri'!S$2:S$101)</f>
        <v>0.36064387194709624</v>
      </c>
      <c r="R2">
        <f>CORREL('recsys-data-sample-rating-matri'!$B$2:$B$101,'recsys-data-sample-rating-matri'!P$2:P$101)</f>
        <v>2.2307771507021717E-2</v>
      </c>
      <c r="S2">
        <f>CORREL('recsys-data-sample-rating-matri'!$B$2:$B$101,'recsys-data-sample-rating-matri'!H$2:H$101)</f>
        <v>-0.31241191543824826</v>
      </c>
      <c r="T2">
        <f>CORREL('recsys-data-sample-rating-matri'!$B$2:$B$101,'recsys-data-sample-rating-matri'!X$2:X$101)</f>
        <v>0.39437091174425154</v>
      </c>
      <c r="U2">
        <f>CORREL('recsys-data-sample-rating-matri'!$B$2:$B$101,'recsys-data-sample-rating-matri'!Y$2:Y$101)</f>
        <v>-0.30442200863181029</v>
      </c>
      <c r="V2">
        <f>CORREL('recsys-data-sample-rating-matri'!$B$2:$B$101,'recsys-data-sample-rating-matri'!K$2:K$101)</f>
        <v>9.819059417307742E-2</v>
      </c>
      <c r="W2">
        <f>CORREL('recsys-data-sample-rating-matri'!$B$2:$B$101,'recsys-data-sample-rating-matri'!V$2:V$101)</f>
        <v>0.11665274170207045</v>
      </c>
      <c r="X2">
        <f>CORREL('recsys-data-sample-rating-matri'!$B$2:$B$101,'recsys-data-sample-rating-matri'!I$2:I$101)</f>
        <v>0.38334847991865839</v>
      </c>
      <c r="Y2">
        <f>CORREL('recsys-data-sample-rating-matri'!$B$2:$B$101,'recsys-data-sample-rating-matri'!M$2:M$101)</f>
        <v>0.26442478716072471</v>
      </c>
      <c r="Z2">
        <f>CORREL('recsys-data-sample-rating-matri'!$B$2:$B$101,'recsys-data-sample-rating-matri'!E$2:E$101)</f>
        <v>0.51761980439715471</v>
      </c>
    </row>
    <row r="3" spans="1:26">
      <c r="A3">
        <v>5136</v>
      </c>
      <c r="B3">
        <f>CORREL('recsys-data-sample-rating-matri'!$C$2:$C$101,'recsys-data-sample-rating-matri'!G$2:G$101)</f>
        <v>0.24137698982591188</v>
      </c>
      <c r="C3">
        <f>CORREL('recsys-data-sample-rating-matri'!$C$2:$C$101,'recsys-data-sample-rating-matri'!O$2:O$101)</f>
        <v>0.5624487387448881</v>
      </c>
      <c r="D3">
        <f>CORREL('recsys-data-sample-rating-matri'!$C$2:$C$101,'recsys-data-sample-rating-matri'!B$2:B$101)</f>
        <v>0.40298018845699629</v>
      </c>
      <c r="E3">
        <f>CORREL('recsys-data-sample-rating-matri'!$C$2:$C$101,'recsys-data-sample-rating-matri'!D$2:D$101)</f>
        <v>0.11897853794182803</v>
      </c>
      <c r="F3">
        <f>CORREL('recsys-data-sample-rating-matri'!$C$2:$C$101,'recsys-data-sample-rating-matri'!R$2:R$101)</f>
        <v>0.32811962682419232</v>
      </c>
      <c r="G3">
        <f>CORREL('recsys-data-sample-rating-matri'!$C$2:$C$101,'recsys-data-sample-rating-matri'!J$2:J$101)</f>
        <v>0.36005629545020668</v>
      </c>
      <c r="H3">
        <f>CORREL('recsys-data-sample-rating-matri'!$C$2:$C$101,'recsys-data-sample-rating-matri'!Q$2:Q$101)</f>
        <v>0.48860698263640312</v>
      </c>
      <c r="I3">
        <f>CORREL('recsys-data-sample-rating-matri'!$C$2:$C$101,'recsys-data-sample-rating-matri'!N$2:N$101)</f>
        <v>0.14888159791222111</v>
      </c>
      <c r="J3">
        <f>CORREL('recsys-data-sample-rating-matri'!$C$2:$C$101,'recsys-data-sample-rating-matri'!T$2:T$101)</f>
        <v>0.22663483432464562</v>
      </c>
      <c r="K3">
        <f>CORREL('recsys-data-sample-rating-matri'!$C$2:$C$101,'recsys-data-sample-rating-matri'!F$2:F$101)</f>
        <v>0.3417341552399939</v>
      </c>
      <c r="L3">
        <f>CORREL('recsys-data-sample-rating-matri'!$C$2:$C$101,'recsys-data-sample-rating-matri'!Z$2:Z$101)</f>
        <v>0.39006674934025792</v>
      </c>
      <c r="M3">
        <f>CORREL('recsys-data-sample-rating-matri'!$C$2:$C$101,'recsys-data-sample-rating-matri'!U$2:U$101)</f>
        <v>0.30580326092025323</v>
      </c>
      <c r="N3">
        <f>CORREL('recsys-data-sample-rating-matri'!$C$2:$C$101,'recsys-data-sample-rating-matri'!C$2:C$101)</f>
        <v>1</v>
      </c>
      <c r="O3">
        <f>CORREL('recsys-data-sample-rating-matri'!$C$2:$C$101,'recsys-data-sample-rating-matri'!L$2:L$101)</f>
        <v>0.13854790764906572</v>
      </c>
      <c r="P3">
        <f>CORREL('recsys-data-sample-rating-matri'!$C$2:$C$101,'recsys-data-sample-rating-matri'!W$2:W$101)</f>
        <v>0.24072770522228643</v>
      </c>
      <c r="Q3">
        <f>CORREL('recsys-data-sample-rating-matri'!$C$2:$C$101,'recsys-data-sample-rating-matri'!S$2:S$101)</f>
        <v>0.4222364266083557</v>
      </c>
      <c r="R3">
        <f>CORREL('recsys-data-sample-rating-matri'!$C$2:$C$101,'recsys-data-sample-rating-matri'!P$2:P$101)</f>
        <v>0.41443820151070604</v>
      </c>
      <c r="S3">
        <f>CORREL('recsys-data-sample-rating-matri'!$C$2:$C$101,'recsys-data-sample-rating-matri'!H$2:H$101)</f>
        <v>0.1313984527481083</v>
      </c>
      <c r="T3">
        <f>CORREL('recsys-data-sample-rating-matri'!$C$2:$C$101,'recsys-data-sample-rating-matri'!X$2:X$101)</f>
        <v>0.41167618541813633</v>
      </c>
      <c r="U3">
        <f>CORREL('recsys-data-sample-rating-matri'!$C$2:$C$101,'recsys-data-sample-rating-matri'!Y$2:Y$101)</f>
        <v>0.18923398335047928</v>
      </c>
      <c r="V3">
        <f>CORREL('recsys-data-sample-rating-matri'!$C$2:$C$101,'recsys-data-sample-rating-matri'!K$2:K$101)</f>
        <v>3.3642473972404566E-2</v>
      </c>
      <c r="W3">
        <f>CORREL('recsys-data-sample-rating-matri'!$C$2:$C$101,'recsys-data-sample-rating-matri'!V$2:V$101)</f>
        <v>3.7769111501628094E-2</v>
      </c>
      <c r="X3">
        <f>CORREL('recsys-data-sample-rating-matri'!$C$2:$C$101,'recsys-data-sample-rating-matri'!I$2:I$101)</f>
        <v>0.20669483528014407</v>
      </c>
      <c r="Y3">
        <f>CORREL('recsys-data-sample-rating-matri'!$C$2:$C$101,'recsys-data-sample-rating-matri'!M$2:M$101)</f>
        <v>0.15294805050751617</v>
      </c>
      <c r="Z3">
        <f>CORREL('recsys-data-sample-rating-matri'!$C$2:$C$101,'recsys-data-sample-rating-matri'!E$2:E$101)</f>
        <v>5.7916299035075912E-2</v>
      </c>
    </row>
    <row r="4" spans="1:26">
      <c r="A4">
        <v>918</v>
      </c>
      <c r="B4">
        <f>CORREL('recsys-data-sample-rating-matri'!$D$2:$D$101,'recsys-data-sample-rating-matri'!G$2:G$101)</f>
        <v>0.46833329437099358</v>
      </c>
      <c r="C4">
        <f>CORREL('recsys-data-sample-rating-matri'!$D$2:$D$101,'recsys-data-sample-rating-matri'!O$2:O$101)</f>
        <v>0.26702869612790608</v>
      </c>
      <c r="D4">
        <f>CORREL('recsys-data-sample-rating-matri'!$D$2:$D$101,'recsys-data-sample-rating-matri'!B$2:B$101)</f>
        <v>-0.14220565008492753</v>
      </c>
      <c r="E4">
        <f>CORREL('recsys-data-sample-rating-matri'!$D$2:$D$101,'recsys-data-sample-rating-matri'!D$2:D$101)</f>
        <v>1</v>
      </c>
      <c r="F4">
        <f>CORREL('recsys-data-sample-rating-matri'!$D$2:$D$101,'recsys-data-sample-rating-matri'!R$2:R$101)</f>
        <v>0.47097212266638167</v>
      </c>
      <c r="G4">
        <f>CORREL('recsys-data-sample-rating-matri'!$D$2:$D$101,'recsys-data-sample-rating-matri'!J$2:J$101)</f>
        <v>0.36756756756756781</v>
      </c>
      <c r="H4">
        <f>CORREL('recsys-data-sample-rating-matri'!$D$2:$D$101,'recsys-data-sample-rating-matri'!Q$2:Q$101)</f>
        <v>0.37322578372742293</v>
      </c>
      <c r="I4">
        <f>CORREL('recsys-data-sample-rating-matri'!$D$2:$D$101,'recsys-data-sample-rating-matri'!N$2:N$101)</f>
        <v>0.14843120879858793</v>
      </c>
      <c r="J4">
        <f>CORREL('recsys-data-sample-rating-matri'!$D$2:$D$101,'recsys-data-sample-rating-matri'!T$2:T$101)</f>
        <v>-5.4762399405614767E-2</v>
      </c>
      <c r="K4">
        <f>CORREL('recsys-data-sample-rating-matri'!$D$2:$D$101,'recsys-data-sample-rating-matri'!F$2:F$101)</f>
        <v>0.29455759163929851</v>
      </c>
      <c r="L4">
        <f>CORREL('recsys-data-sample-rating-matri'!$D$2:$D$101,'recsys-data-sample-rating-matri'!Z$2:Z$101)</f>
        <v>0.11916230849526538</v>
      </c>
      <c r="M4">
        <f>CORREL('recsys-data-sample-rating-matri'!$D$2:$D$101,'recsys-data-sample-rating-matri'!U$2:U$101)</f>
        <v>0.13381202661740171</v>
      </c>
      <c r="N4">
        <f>CORREL('recsys-data-sample-rating-matri'!$D$2:$D$101,'recsys-data-sample-rating-matri'!C$2:C$101)</f>
        <v>0.11897853794182803</v>
      </c>
      <c r="O4">
        <f>CORREL('recsys-data-sample-rating-matri'!$D$2:$D$101,'recsys-data-sample-rating-matri'!L$2:L$101)</f>
        <v>1.131624362152151E-2</v>
      </c>
      <c r="P4">
        <f>CORREL('recsys-data-sample-rating-matri'!$D$2:$D$101,'recsys-data-sample-rating-matri'!W$2:W$101)</f>
        <v>-0.27309601012430468</v>
      </c>
      <c r="Q4">
        <f>CORREL('recsys-data-sample-rating-matri'!$D$2:$D$101,'recsys-data-sample-rating-matri'!S$2:S$101)</f>
        <v>6.9956139872756021E-2</v>
      </c>
      <c r="R4">
        <f>CORREL('recsys-data-sample-rating-matri'!$D$2:$D$101,'recsys-data-sample-rating-matri'!P$2:P$101)</f>
        <v>0.30413903573293394</v>
      </c>
      <c r="S4">
        <f>CORREL('recsys-data-sample-rating-matri'!$D$2:$D$101,'recsys-data-sample-rating-matri'!H$2:H$101)</f>
        <v>9.2036695647426184E-2</v>
      </c>
      <c r="T4">
        <f>CORREL('recsys-data-sample-rating-matri'!$D$2:$D$101,'recsys-data-sample-rating-matri'!X$2:X$101)</f>
        <v>8.2528161471690578E-2</v>
      </c>
      <c r="U4">
        <f>CORREL('recsys-data-sample-rating-matri'!$D$2:$D$101,'recsys-data-sample-rating-matri'!Y$2:Y$101)</f>
        <v>0.66716825348801723</v>
      </c>
      <c r="V4">
        <f>CORREL('recsys-data-sample-rating-matri'!$D$2:$D$101,'recsys-data-sample-rating-matri'!K$2:K$101)</f>
        <v>-3.5394031465005943E-2</v>
      </c>
      <c r="W4">
        <f>CORREL('recsys-data-sample-rating-matri'!$D$2:$D$101,'recsys-data-sample-rating-matri'!V$2:V$101)</f>
        <v>1.5169114780112373E-2</v>
      </c>
      <c r="X4">
        <f>CORREL('recsys-data-sample-rating-matri'!$D$2:$D$101,'recsys-data-sample-rating-matri'!I$2:I$101)</f>
        <v>-4.58544310558857E-2</v>
      </c>
      <c r="Y4">
        <f>CORREL('recsys-data-sample-rating-matri'!$D$2:$D$101,'recsys-data-sample-rating-matri'!M$2:M$101)</f>
        <v>-0.23165977726152351</v>
      </c>
      <c r="Z4">
        <f>CORREL('recsys-data-sample-rating-matri'!$D$2:$D$101,'recsys-data-sample-rating-matri'!E$2:E$101)</f>
        <v>-0.31706324373711381</v>
      </c>
    </row>
    <row r="5" spans="1:26">
      <c r="A5">
        <v>2824</v>
      </c>
      <c r="B5">
        <f>CORREL('recsys-data-sample-rating-matri'!$E$2:$E$101,'recsys-data-sample-rating-matri'!G$2:G$101)</f>
        <v>-8.0660249950903016E-3</v>
      </c>
      <c r="C5">
        <f>CORREL('recsys-data-sample-rating-matri'!$E$2:$E$101,'recsys-data-sample-rating-matri'!O$2:O$101)</f>
        <v>0.24156659153739843</v>
      </c>
      <c r="D5">
        <f>CORREL('recsys-data-sample-rating-matri'!$E$2:$E$101,'recsys-data-sample-rating-matri'!B$2:B$101)</f>
        <v>0.51761980439715471</v>
      </c>
      <c r="E5">
        <f>CORREL('recsys-data-sample-rating-matri'!$E$2:$E$101,'recsys-data-sample-rating-matri'!D$2:D$101)</f>
        <v>-0.31706324373711381</v>
      </c>
      <c r="F5">
        <f>CORREL('recsys-data-sample-rating-matri'!$E$2:$E$101,'recsys-data-sample-rating-matri'!R$2:R$101)</f>
        <v>0.22834063868173279</v>
      </c>
      <c r="G5">
        <f>CORREL('recsys-data-sample-rating-matri'!$E$2:$E$101,'recsys-data-sample-rating-matri'!J$2:J$101)</f>
        <v>0.1699072004657716</v>
      </c>
      <c r="H5">
        <f>CORREL('recsys-data-sample-rating-matri'!$E$2:$E$101,'recsys-data-sample-rating-matri'!Q$2:Q$101)</f>
        <v>-0.20127525202789157</v>
      </c>
      <c r="I5">
        <f>CORREL('recsys-data-sample-rating-matri'!$E$2:$E$101,'recsys-data-sample-rating-matri'!N$2:N$101)</f>
        <v>-8.7746602709142071E-2</v>
      </c>
      <c r="J5">
        <f>CORREL('recsys-data-sample-rating-matri'!$E$2:$E$101,'recsys-data-sample-rating-matri'!T$2:T$101)</f>
        <v>0.25965984359917371</v>
      </c>
      <c r="K5">
        <f>CORREL('recsys-data-sample-rating-matri'!$E$2:$E$101,'recsys-data-sample-rating-matri'!F$2:F$101)</f>
        <v>-6.0912667664344125E-2</v>
      </c>
      <c r="L5">
        <f>CORREL('recsys-data-sample-rating-matri'!$E$2:$E$101,'recsys-data-sample-rating-matri'!Z$2:Z$101)</f>
        <v>0.16699929243572129</v>
      </c>
      <c r="M5">
        <f>CORREL('recsys-data-sample-rating-matri'!$E$2:$E$101,'recsys-data-sample-rating-matri'!U$2:U$101)</f>
        <v>0.24709682928664523</v>
      </c>
      <c r="N5">
        <f>CORREL('recsys-data-sample-rating-matri'!$E$2:$E$101,'recsys-data-sample-rating-matri'!C$2:C$101)</f>
        <v>5.7916299035075912E-2</v>
      </c>
      <c r="O5">
        <f>CORREL('recsys-data-sample-rating-matri'!$E$2:$E$101,'recsys-data-sample-rating-matri'!L$2:L$101)</f>
        <v>0.28275572409412869</v>
      </c>
      <c r="P5">
        <f>CORREL('recsys-data-sample-rating-matri'!$E$2:$E$101,'recsys-data-sample-rating-matri'!W$2:W$101)</f>
        <v>-0.36146575895707184</v>
      </c>
      <c r="Q5">
        <f>CORREL('recsys-data-sample-rating-matri'!$E$2:$E$101,'recsys-data-sample-rating-matri'!S$2:S$101)</f>
        <v>0.23869999502885392</v>
      </c>
      <c r="R5">
        <f>CORREL('recsys-data-sample-rating-matri'!$E$2:$E$101,'recsys-data-sample-rating-matri'!P$2:P$101)</f>
        <v>0.11653248113414839</v>
      </c>
      <c r="S5">
        <f>CORREL('recsys-data-sample-rating-matri'!$E$2:$E$101,'recsys-data-sample-rating-matri'!H$2:H$101)</f>
        <v>0.46291004988627577</v>
      </c>
      <c r="T5">
        <f>CORREL('recsys-data-sample-rating-matri'!$E$2:$E$101,'recsys-data-sample-rating-matri'!X$2:X$101)</f>
        <v>0.47497369617752927</v>
      </c>
      <c r="U5">
        <f>CORREL('recsys-data-sample-rating-matri'!$E$2:$E$101,'recsys-data-sample-rating-matri'!Y$2:Y$101)</f>
        <v>-0.26207321746894441</v>
      </c>
      <c r="V5">
        <f>CORREL('recsys-data-sample-rating-matri'!$E$2:$E$101,'recsys-data-sample-rating-matri'!K$2:K$101)</f>
        <v>0.11935027539960696</v>
      </c>
      <c r="W5">
        <f>CORREL('recsys-data-sample-rating-matri'!$E$2:$E$101,'recsys-data-sample-rating-matri'!V$2:V$101)</f>
        <v>0.14924669844661775</v>
      </c>
      <c r="X5">
        <f>CORREL('recsys-data-sample-rating-matri'!$E$2:$E$101,'recsys-data-sample-rating-matri'!I$2:I$101)</f>
        <v>0.21476007349626269</v>
      </c>
      <c r="Y5">
        <f>CORREL('recsys-data-sample-rating-matri'!$E$2:$E$101,'recsys-data-sample-rating-matri'!M$2:M$101)</f>
        <v>-5.3262080820943155E-3</v>
      </c>
      <c r="Z5">
        <f>CORREL('recsys-data-sample-rating-matri'!$E$2:$E$101,'recsys-data-sample-rating-matri'!E$2:E$101)</f>
        <v>1.0000000000000002</v>
      </c>
    </row>
    <row r="6" spans="1:26">
      <c r="A6" s="1">
        <v>3867</v>
      </c>
      <c r="B6" s="1">
        <f>CORREL('recsys-data-sample-rating-matri'!$F$2:$F$101,'recsys-data-sample-rating-matri'!G$2:G$101)</f>
        <v>0.28249733691268547</v>
      </c>
      <c r="C6" s="1">
        <f>CORREL('recsys-data-sample-rating-matri'!$F$2:$F$101,'recsys-data-sample-rating-matri'!O$2:O$101)</f>
        <v>-3.8780240964103206E-3</v>
      </c>
      <c r="D6" s="1">
        <f>CORREL('recsys-data-sample-rating-matri'!$F$2:$F$101,'recsys-data-sample-rating-matri'!B$2:B$101)</f>
        <v>0.30019961468535583</v>
      </c>
      <c r="E6" s="1">
        <f>CORREL('recsys-data-sample-rating-matri'!$F$2:$F$101,'recsys-data-sample-rating-matri'!D$2:D$101)</f>
        <v>0.29455759163929851</v>
      </c>
      <c r="F6" s="1">
        <f>CORREL('recsys-data-sample-rating-matri'!$F$2:$F$101,'recsys-data-sample-rating-matri'!R$2:R$101)</f>
        <v>0.29797731983311881</v>
      </c>
      <c r="G6" s="1">
        <f>CORREL('recsys-data-sample-rating-matri'!$F$2:$F$101,'recsys-data-sample-rating-matri'!J$2:J$101)</f>
        <v>0.12519336696482317</v>
      </c>
      <c r="H6" s="1">
        <f>CORREL('recsys-data-sample-rating-matri'!$F$2:$F$101,'recsys-data-sample-rating-matri'!Q$2:Q$101)</f>
        <v>0.17408480372121216</v>
      </c>
      <c r="I6" s="1">
        <f>CORREL('recsys-data-sample-rating-matri'!$F$2:$F$101,'recsys-data-sample-rating-matri'!N$2:N$101)</f>
        <v>0.31010409033155784</v>
      </c>
      <c r="J6" s="1">
        <f>CORREL('recsys-data-sample-rating-matri'!$F$2:$F$101,'recsys-data-sample-rating-matri'!T$2:T$101)</f>
        <v>0.29386771153149854</v>
      </c>
      <c r="K6" s="1">
        <f>CORREL('recsys-data-sample-rating-matri'!$F$2:$F$101,'recsys-data-sample-rating-matri'!F$2:F$101)</f>
        <v>0.99999999999999989</v>
      </c>
      <c r="L6" s="1">
        <f>CORREL('recsys-data-sample-rating-matri'!$F$2:$F$101,'recsys-data-sample-rating-matri'!Z$2:Z$101)</f>
        <v>0.37985626502293057</v>
      </c>
      <c r="M6" s="1">
        <f>CORREL('recsys-data-sample-rating-matri'!$F$2:$F$101,'recsys-data-sample-rating-matri'!U$2:U$101)</f>
        <v>0.43899155441463589</v>
      </c>
      <c r="N6" s="1">
        <f>CORREL('recsys-data-sample-rating-matri'!$F$2:$F$101,'recsys-data-sample-rating-matri'!C$2:C$101)</f>
        <v>0.3417341552399939</v>
      </c>
      <c r="O6" s="1">
        <f>CORREL('recsys-data-sample-rating-matri'!$F$2:$F$101,'recsys-data-sample-rating-matri'!L$2:L$101)</f>
        <v>-6.657593933590715E-2</v>
      </c>
      <c r="P6" s="1">
        <f>CORREL('recsys-data-sample-rating-matri'!$F$2:$F$101,'recsys-data-sample-rating-matri'!W$2:W$101)</f>
        <v>-0.29596553396746922</v>
      </c>
      <c r="Q6" s="1">
        <f>CORREL('recsys-data-sample-rating-matri'!$F$2:$F$101,'recsys-data-sample-rating-matri'!S$2:S$101)</f>
        <v>0.47668328054517944</v>
      </c>
      <c r="R6" s="1">
        <f>CORREL('recsys-data-sample-rating-matri'!$F$2:$F$101,'recsys-data-sample-rating-matri'!P$2:P$101)</f>
        <v>0.11358118868108455</v>
      </c>
      <c r="S6" s="1">
        <f>CORREL('recsys-data-sample-rating-matri'!$F$2:$F$101,'recsys-data-sample-rating-matri'!H$2:H$101)</f>
        <v>0.40027450425381628</v>
      </c>
      <c r="T6" s="1">
        <f>CORREL('recsys-data-sample-rating-matri'!$F$2:$F$101,'recsys-data-sample-rating-matri'!X$2:X$101)</f>
        <v>5.4518427313861098E-2</v>
      </c>
      <c r="U6" s="1">
        <f>CORREL('recsys-data-sample-rating-matri'!$F$2:$F$101,'recsys-data-sample-rating-matri'!Y$2:Y$101)</f>
        <v>0.46411014776485632</v>
      </c>
      <c r="V6" s="1">
        <f>CORREL('recsys-data-sample-rating-matri'!$F$2:$F$101,'recsys-data-sample-rating-matri'!K$2:K$101)</f>
        <v>-0.33360164992967412</v>
      </c>
      <c r="W6" s="1">
        <f>CORREL('recsys-data-sample-rating-matri'!$F$2:$F$101,'recsys-data-sample-rating-matri'!V$2:V$101)</f>
        <v>-0.16281836337534605</v>
      </c>
      <c r="X6" s="1">
        <f>CORREL('recsys-data-sample-rating-matri'!$F$2:$F$101,'recsys-data-sample-rating-matri'!I$2:I$101)</f>
        <v>0.26424949075041737</v>
      </c>
      <c r="Y6" s="1">
        <f>CORREL('recsys-data-sample-rating-matri'!$F$2:$F$101,'recsys-data-sample-rating-matri'!M$2:M$101)</f>
        <v>-9.3801239880867388E-2</v>
      </c>
      <c r="Z6" s="1">
        <f>CORREL('recsys-data-sample-rating-matri'!$F$2:$F$101,'recsys-data-sample-rating-matri'!E$2:E$101)</f>
        <v>-6.0912667664344125E-2</v>
      </c>
    </row>
    <row r="7" spans="1:26">
      <c r="A7" s="1">
        <v>860</v>
      </c>
      <c r="B7" s="1">
        <f>CORREL('recsys-data-sample-rating-matri'!$G$2:$G$101,'recsys-data-sample-rating-matri'!G$2:G$101)</f>
        <v>1.0000000000000002</v>
      </c>
      <c r="C7" s="1">
        <f>CORREL('recsys-data-sample-rating-matri'!$G$2:$G$101,'recsys-data-sample-rating-matri'!O$2:O$101)</f>
        <v>0.53906585139435714</v>
      </c>
      <c r="D7" s="1">
        <f>CORREL('recsys-data-sample-rating-matri'!$G$2:$G$101,'recsys-data-sample-rating-matri'!B$2:B$101)</f>
        <v>0.48053660218278615</v>
      </c>
      <c r="E7" s="1">
        <f>CORREL('recsys-data-sample-rating-matri'!$G$2:$G$101,'recsys-data-sample-rating-matri'!D$2:D$101)</f>
        <v>0.46833329437099358</v>
      </c>
      <c r="F7" s="1">
        <f>CORREL('recsys-data-sample-rating-matri'!$G$2:$G$101,'recsys-data-sample-rating-matri'!R$2:R$101)</f>
        <v>0.39943642888722536</v>
      </c>
      <c r="G7" s="1">
        <f>CORREL('recsys-data-sample-rating-matri'!$G$2:$G$101,'recsys-data-sample-rating-matri'!J$2:J$101)</f>
        <v>0.38713264586848395</v>
      </c>
      <c r="H7" s="1">
        <f>CORREL('recsys-data-sample-rating-matri'!$G$2:$G$101,'recsys-data-sample-rating-matri'!Q$2:Q$101)</f>
        <v>0.34747012926837723</v>
      </c>
      <c r="I7" s="1">
        <f>CORREL('recsys-data-sample-rating-matri'!$G$2:$G$101,'recsys-data-sample-rating-matri'!N$2:N$101)</f>
        <v>0.3234991097010837</v>
      </c>
      <c r="J7" s="1">
        <f>CORREL('recsys-data-sample-rating-matri'!$G$2:$G$101,'recsys-data-sample-rating-matri'!T$2:T$101)</f>
        <v>0.31136340126362777</v>
      </c>
      <c r="K7" s="1">
        <f>CORREL('recsys-data-sample-rating-matri'!$G$2:$G$101,'recsys-data-sample-rating-matri'!F$2:F$101)</f>
        <v>0.28249733691268547</v>
      </c>
      <c r="L7" s="1">
        <f>CORREL('recsys-data-sample-rating-matri'!$G$2:$G$101,'recsys-data-sample-rating-matri'!Z$2:Z$101)</f>
        <v>0.27967705678590876</v>
      </c>
      <c r="M7" s="1">
        <f>CORREL('recsys-data-sample-rating-matri'!$G$2:$G$101,'recsys-data-sample-rating-matri'!U$2:U$101)</f>
        <v>0.27630574130337865</v>
      </c>
      <c r="N7" s="1">
        <f>CORREL('recsys-data-sample-rating-matri'!$G$2:$G$101,'recsys-data-sample-rating-matri'!C$2:C$101)</f>
        <v>0.24137698982591188</v>
      </c>
      <c r="O7" s="1">
        <f>CORREL('recsys-data-sample-rating-matri'!$G$2:$G$101,'recsys-data-sample-rating-matri'!L$2:L$101)</f>
        <v>0.21992904844585051</v>
      </c>
      <c r="P7" s="1">
        <f>CORREL('recsys-data-sample-rating-matri'!$G$2:$G$101,'recsys-data-sample-rating-matri'!W$2:W$101)</f>
        <v>0.21299098612363193</v>
      </c>
      <c r="Q7" s="1">
        <f>CORREL('recsys-data-sample-rating-matri'!$G$2:$G$101,'recsys-data-sample-rating-matri'!S$2:S$101)</f>
        <v>0.20731425512405907</v>
      </c>
      <c r="R7" s="1">
        <f>CORREL('recsys-data-sample-rating-matri'!$G$2:$G$101,'recsys-data-sample-rating-matri'!P$2:P$101)</f>
        <v>0.18127589019895579</v>
      </c>
      <c r="S7" s="1">
        <f>CORREL('recsys-data-sample-rating-matri'!$G$2:$G$101,'recsys-data-sample-rating-matri'!H$2:H$101)</f>
        <v>0.17115097600502605</v>
      </c>
      <c r="T7" s="1">
        <f>CORREL('recsys-data-sample-rating-matri'!$G$2:$G$101,'recsys-data-sample-rating-matri'!X$2:X$101)</f>
        <v>0.16560825822114314</v>
      </c>
      <c r="U7" s="1">
        <f>CORREL('recsys-data-sample-rating-matri'!$G$2:$G$101,'recsys-data-sample-rating-matri'!Y$2:Y$101)</f>
        <v>0.16231399498323926</v>
      </c>
      <c r="V7" s="1">
        <f>CORREL('recsys-data-sample-rating-matri'!$G$2:$G$101,'recsys-data-sample-rating-matri'!K$2:K$101)</f>
        <v>0.14615758707888479</v>
      </c>
      <c r="W7" s="1">
        <f>CORREL('recsys-data-sample-rating-matri'!$G$2:$G$101,'recsys-data-sample-rating-matri'!V$2:V$101)</f>
        <v>7.9697873798686952E-2</v>
      </c>
      <c r="X7" s="1">
        <f>CORREL('recsys-data-sample-rating-matri'!$G$2:$G$101,'recsys-data-sample-rating-matri'!I$2:I$101)</f>
        <v>7.2927374823400823E-2</v>
      </c>
      <c r="Y7" s="1">
        <f>CORREL('recsys-data-sample-rating-matri'!$G$2:$G$101,'recsys-data-sample-rating-matri'!M$2:M$101)</f>
        <v>-5.3157224157626224E-3</v>
      </c>
      <c r="Z7" s="1">
        <f>CORREL('recsys-data-sample-rating-matri'!$G$2:$G$101,'recsys-data-sample-rating-matri'!E$2:E$101)</f>
        <v>-8.0660249950903016E-3</v>
      </c>
    </row>
    <row r="8" spans="1:26">
      <c r="A8">
        <v>3712</v>
      </c>
      <c r="B8">
        <f>CORREL('recsys-data-sample-rating-matri'!$H$2:$H$101,'recsys-data-sample-rating-matri'!G$2:G$101)</f>
        <v>0.17115097600502605</v>
      </c>
      <c r="C8">
        <f>CORREL('recsys-data-sample-rating-matri'!$H$2:$H$101,'recsys-data-sample-rating-matri'!O$2:O$101)</f>
        <v>-5.1319592926224636E-2</v>
      </c>
      <c r="D8">
        <f>CORREL('recsys-data-sample-rating-matri'!$H$2:$H$101,'recsys-data-sample-rating-matri'!B$2:B$101)</f>
        <v>-0.31241191543824826</v>
      </c>
      <c r="E8">
        <f>CORREL('recsys-data-sample-rating-matri'!$H$2:$H$101,'recsys-data-sample-rating-matri'!D$2:D$101)</f>
        <v>9.2036695647426184E-2</v>
      </c>
      <c r="F8">
        <f>CORREL('recsys-data-sample-rating-matri'!$H$2:$H$101,'recsys-data-sample-rating-matri'!R$2:R$101)</f>
        <v>-0.24076362915896721</v>
      </c>
      <c r="G8">
        <f>CORREL('recsys-data-sample-rating-matri'!$H$2:$H$101,'recsys-data-sample-rating-matri'!J$2:J$101)</f>
        <v>9.5622788748577506E-2</v>
      </c>
      <c r="H8">
        <f>CORREL('recsys-data-sample-rating-matri'!$H$2:$H$101,'recsys-data-sample-rating-matri'!Q$2:Q$101)</f>
        <v>1.6406233978294958E-2</v>
      </c>
      <c r="I8">
        <f>CORREL('recsys-data-sample-rating-matri'!$H$2:$H$101,'recsys-data-sample-rating-matri'!N$2:N$101)</f>
        <v>0.12689900079182623</v>
      </c>
      <c r="J8">
        <f>CORREL('recsys-data-sample-rating-matri'!$H$2:$H$101,'recsys-data-sample-rating-matri'!T$2:T$101)</f>
        <v>0.24769327229404767</v>
      </c>
      <c r="K8">
        <f>CORREL('recsys-data-sample-rating-matri'!$H$2:$H$101,'recsys-data-sample-rating-matri'!F$2:F$101)</f>
        <v>0.40027450425381628</v>
      </c>
      <c r="L8">
        <f>CORREL('recsys-data-sample-rating-matri'!$H$2:$H$101,'recsys-data-sample-rating-matri'!Z$2:Z$101)</f>
        <v>0.11326617907648132</v>
      </c>
      <c r="M8">
        <f>CORREL('recsys-data-sample-rating-matri'!$H$2:$H$101,'recsys-data-sample-rating-matri'!U$2:U$101)</f>
        <v>0.16691284304162005</v>
      </c>
      <c r="N8">
        <f>CORREL('recsys-data-sample-rating-matri'!$H$2:$H$101,'recsys-data-sample-rating-matri'!C$2:C$101)</f>
        <v>0.1313984527481083</v>
      </c>
      <c r="O8">
        <f>CORREL('recsys-data-sample-rating-matri'!$H$2:$H$101,'recsys-data-sample-rating-matri'!L$2:L$101)</f>
        <v>-3.8900019285437432E-2</v>
      </c>
      <c r="P8">
        <f>CORREL('recsys-data-sample-rating-matri'!$H$2:$H$101,'recsys-data-sample-rating-matri'!W$2:W$101)</f>
        <v>9.6854855528257806E-3</v>
      </c>
      <c r="Q8">
        <f>CORREL('recsys-data-sample-rating-matri'!$H$2:$H$101,'recsys-data-sample-rating-matri'!S$2:S$101)</f>
        <v>-0.11525415451442608</v>
      </c>
      <c r="R8">
        <f>CORREL('recsys-data-sample-rating-matri'!$H$2:$H$101,'recsys-data-sample-rating-matri'!P$2:P$101)</f>
        <v>0.22712986493078852</v>
      </c>
      <c r="S8">
        <f>CORREL('recsys-data-sample-rating-matri'!$H$2:$H$101,'recsys-data-sample-rating-matri'!H$2:H$101)</f>
        <v>1</v>
      </c>
      <c r="T8">
        <f>CORREL('recsys-data-sample-rating-matri'!$H$2:$H$101,'recsys-data-sample-rating-matri'!X$2:X$101)</f>
        <v>-0.45162541695677344</v>
      </c>
      <c r="U8">
        <f>CORREL('recsys-data-sample-rating-matri'!$H$2:$H$101,'recsys-data-sample-rating-matri'!Y$2:Y$101)</f>
        <v>0.19365960183726966</v>
      </c>
      <c r="V8">
        <f>CORREL('recsys-data-sample-rating-matri'!$H$2:$H$101,'recsys-data-sample-rating-matri'!K$2:K$101)</f>
        <v>-0.29250074327953174</v>
      </c>
      <c r="W8">
        <f>CORREL('recsys-data-sample-rating-matri'!$H$2:$H$101,'recsys-data-sample-rating-matri'!V$2:V$101)</f>
        <v>0.14601110225769576</v>
      </c>
      <c r="X8">
        <f>CORREL('recsys-data-sample-rating-matri'!$H$2:$H$101,'recsys-data-sample-rating-matri'!I$2:I$101)</f>
        <v>6.501486596272596E-2</v>
      </c>
      <c r="Y8">
        <f>CORREL('recsys-data-sample-rating-matri'!$H$2:$H$101,'recsys-data-sample-rating-matri'!M$2:M$101)</f>
        <v>-0.36432431794822456</v>
      </c>
      <c r="Z8">
        <f>CORREL('recsys-data-sample-rating-matri'!$H$2:$H$101,'recsys-data-sample-rating-matri'!E$2:E$101)</f>
        <v>0.46291004988627577</v>
      </c>
    </row>
    <row r="9" spans="1:26">
      <c r="A9">
        <v>2968</v>
      </c>
      <c r="B9">
        <f>CORREL('recsys-data-sample-rating-matri'!$I$2:$I$101,'recsys-data-sample-rating-matri'!G$2:G$101)</f>
        <v>7.2927374823400823E-2</v>
      </c>
      <c r="C9">
        <f>CORREL('recsys-data-sample-rating-matri'!$I$2:$I$101,'recsys-data-sample-rating-matri'!O$2:O$101)</f>
        <v>-0.11808450290440184</v>
      </c>
      <c r="D9">
        <f>CORREL('recsys-data-sample-rating-matri'!$I$2:$I$101,'recsys-data-sample-rating-matri'!B$2:B$101)</f>
        <v>0.38334847991865839</v>
      </c>
      <c r="E9">
        <f>CORREL('recsys-data-sample-rating-matri'!$I$2:$I$101,'recsys-data-sample-rating-matri'!D$2:D$101)</f>
        <v>-4.58544310558857E-2</v>
      </c>
      <c r="F9">
        <f>CORREL('recsys-data-sample-rating-matri'!$I$2:$I$101,'recsys-data-sample-rating-matri'!R$2:R$101)</f>
        <v>-9.0413463815643517E-3</v>
      </c>
      <c r="G9">
        <f>CORREL('recsys-data-sample-rating-matri'!$I$2:$I$101,'recsys-data-sample-rating-matri'!J$2:J$101)</f>
        <v>2.8528950171384692E-2</v>
      </c>
      <c r="H9">
        <f>CORREL('recsys-data-sample-rating-matri'!$I$2:$I$101,'recsys-data-sample-rating-matri'!Q$2:Q$101)</f>
        <v>4.9131974583451858E-2</v>
      </c>
      <c r="I9">
        <f>CORREL('recsys-data-sample-rating-matri'!$I$2:$I$101,'recsys-data-sample-rating-matri'!N$2:N$101)</f>
        <v>0.14334722117104196</v>
      </c>
      <c r="J9">
        <f>CORREL('recsys-data-sample-rating-matri'!$I$2:$I$101,'recsys-data-sample-rating-matri'!T$2:T$101)</f>
        <v>3.3300756551298417E-2</v>
      </c>
      <c r="K9">
        <f>CORREL('recsys-data-sample-rating-matri'!$I$2:$I$101,'recsys-data-sample-rating-matri'!F$2:F$101)</f>
        <v>0.26424949075041737</v>
      </c>
      <c r="L9">
        <f>CORREL('recsys-data-sample-rating-matri'!$I$2:$I$101,'recsys-data-sample-rating-matri'!Z$2:Z$101)</f>
        <v>0.22921932957789434</v>
      </c>
      <c r="M9">
        <f>CORREL('recsys-data-sample-rating-matri'!$I$2:$I$101,'recsys-data-sample-rating-matri'!U$2:U$101)</f>
        <v>0.13798193748660592</v>
      </c>
      <c r="N9">
        <f>CORREL('recsys-data-sample-rating-matri'!$I$2:$I$101,'recsys-data-sample-rating-matri'!C$2:C$101)</f>
        <v>0.20669483528014407</v>
      </c>
      <c r="O9">
        <f>CORREL('recsys-data-sample-rating-matri'!$I$2:$I$101,'recsys-data-sample-rating-matri'!L$2:L$101)</f>
        <v>0.3125729524975831</v>
      </c>
      <c r="P9">
        <f>CORREL('recsys-data-sample-rating-matri'!$I$2:$I$101,'recsys-data-sample-rating-matri'!W$2:W$101)</f>
        <v>0.10945155974940961</v>
      </c>
      <c r="Q9">
        <f>CORREL('recsys-data-sample-rating-matri'!$I$2:$I$101,'recsys-data-sample-rating-matri'!S$2:S$101)</f>
        <v>0.20361336385172149</v>
      </c>
      <c r="R9">
        <f>CORREL('recsys-data-sample-rating-matri'!$I$2:$I$101,'recsys-data-sample-rating-matri'!P$2:P$101)</f>
        <v>0.10084054440925343</v>
      </c>
      <c r="S9">
        <f>CORREL('recsys-data-sample-rating-matri'!$I$2:$I$101,'recsys-data-sample-rating-matri'!H$2:H$101)</f>
        <v>6.501486596272596E-2</v>
      </c>
      <c r="T9">
        <f>CORREL('recsys-data-sample-rating-matri'!$I$2:$I$101,'recsys-data-sample-rating-matri'!X$2:X$101)</f>
        <v>-8.3562099269065632E-2</v>
      </c>
      <c r="U9">
        <f>CORREL('recsys-data-sample-rating-matri'!$I$2:$I$101,'recsys-data-sample-rating-matri'!Y$2:Y$101)</f>
        <v>-8.9316694397979943E-2</v>
      </c>
      <c r="V9">
        <f>CORREL('recsys-data-sample-rating-matri'!$I$2:$I$101,'recsys-data-sample-rating-matri'!K$2:K$101)</f>
        <v>-7.325218350179924E-2</v>
      </c>
      <c r="W9">
        <f>CORREL('recsys-data-sample-rating-matri'!$I$2:$I$101,'recsys-data-sample-rating-matri'!V$2:V$101)</f>
        <v>7.0601567731350359E-2</v>
      </c>
      <c r="X9">
        <f>CORREL('recsys-data-sample-rating-matri'!$I$2:$I$101,'recsys-data-sample-rating-matri'!I$2:I$101)</f>
        <v>1.0000000000000002</v>
      </c>
      <c r="Y9">
        <f>CORREL('recsys-data-sample-rating-matri'!$I$2:$I$101,'recsys-data-sample-rating-matri'!M$2:M$101)</f>
        <v>5.3024279395167344E-2</v>
      </c>
      <c r="Z9">
        <f>CORREL('recsys-data-sample-rating-matri'!$I$2:$I$101,'recsys-data-sample-rating-matri'!E$2:E$101)</f>
        <v>0.21476007349626269</v>
      </c>
    </row>
    <row r="10" spans="1:26">
      <c r="A10">
        <v>3525</v>
      </c>
      <c r="B10">
        <f>CORREL('recsys-data-sample-rating-matri'!$J$2:$J$101,'recsys-data-sample-rating-matri'!G$2:G$101)</f>
        <v>0.38713264586848395</v>
      </c>
      <c r="C10">
        <f>CORREL('recsys-data-sample-rating-matri'!$J$2:$J$101,'recsys-data-sample-rating-matri'!O$2:O$101)</f>
        <v>0.47549485227568489</v>
      </c>
      <c r="D10">
        <f>CORREL('recsys-data-sample-rating-matri'!$J$2:$J$101,'recsys-data-sample-rating-matri'!B$2:B$101)</f>
        <v>9.2774650284610155E-2</v>
      </c>
      <c r="E10">
        <f>CORREL('recsys-data-sample-rating-matri'!$J$2:$J$101,'recsys-data-sample-rating-matri'!D$2:D$101)</f>
        <v>0.36756756756756781</v>
      </c>
      <c r="F10">
        <f>CORREL('recsys-data-sample-rating-matri'!$J$2:$J$101,'recsys-data-sample-rating-matri'!R$2:R$101)</f>
        <v>0.30695706552688812</v>
      </c>
      <c r="G10">
        <f>CORREL('recsys-data-sample-rating-matri'!$J$2:$J$101,'recsys-data-sample-rating-matri'!J$2:J$101)</f>
        <v>1.0000000000000002</v>
      </c>
      <c r="H10">
        <f>CORREL('recsys-data-sample-rating-matri'!$J$2:$J$101,'recsys-data-sample-rating-matri'!Q$2:Q$101)</f>
        <v>0.47571090136593314</v>
      </c>
      <c r="I10">
        <f>CORREL('recsys-data-sample-rating-matri'!$J$2:$J$101,'recsys-data-sample-rating-matri'!N$2:N$101)</f>
        <v>5.8364767765839196E-2</v>
      </c>
      <c r="J10">
        <f>CORREL('recsys-data-sample-rating-matri'!$J$2:$J$101,'recsys-data-sample-rating-matri'!T$2:T$101)</f>
        <v>0.3017504796646634</v>
      </c>
      <c r="K10">
        <f>CORREL('recsys-data-sample-rating-matri'!$J$2:$J$101,'recsys-data-sample-rating-matri'!F$2:F$101)</f>
        <v>0.12519336696482317</v>
      </c>
      <c r="L10">
        <f>CORREL('recsys-data-sample-rating-matri'!$J$2:$J$101,'recsys-data-sample-rating-matri'!Z$2:Z$101)</f>
        <v>0.19313126119435986</v>
      </c>
      <c r="M10">
        <f>CORREL('recsys-data-sample-rating-matri'!$J$2:$J$101,'recsys-data-sample-rating-matri'!U$2:U$101)</f>
        <v>0.14341352669138449</v>
      </c>
      <c r="N10">
        <f>CORREL('recsys-data-sample-rating-matri'!$J$2:$J$101,'recsys-data-sample-rating-matri'!C$2:C$101)</f>
        <v>0.36005629545020668</v>
      </c>
      <c r="O10">
        <f>CORREL('recsys-data-sample-rating-matri'!$J$2:$J$101,'recsys-data-sample-rating-matri'!L$2:L$101)</f>
        <v>0.24328325135114937</v>
      </c>
      <c r="P10">
        <f>CORREL('recsys-data-sample-rating-matri'!$J$2:$J$101,'recsys-data-sample-rating-matri'!W$2:W$101)</f>
        <v>0.17990768356230963</v>
      </c>
      <c r="Q10">
        <f>CORREL('recsys-data-sample-rating-matri'!$J$2:$J$101,'recsys-data-sample-rating-matri'!S$2:S$101)</f>
        <v>0.13634308593047947</v>
      </c>
      <c r="R10">
        <f>CORREL('recsys-data-sample-rating-matri'!$J$2:$J$101,'recsys-data-sample-rating-matri'!P$2:P$101)</f>
        <v>0.20173421718148507</v>
      </c>
      <c r="S10">
        <f>CORREL('recsys-data-sample-rating-matri'!$J$2:$J$101,'recsys-data-sample-rating-matri'!H$2:H$101)</f>
        <v>9.5622788748577506E-2</v>
      </c>
      <c r="T10">
        <f>CORREL('recsys-data-sample-rating-matri'!$J$2:$J$101,'recsys-data-sample-rating-matri'!X$2:X$101)</f>
        <v>0.28464778986690842</v>
      </c>
      <c r="U10">
        <f>CORREL('recsys-data-sample-rating-matri'!$J$2:$J$101,'recsys-data-sample-rating-matri'!Y$2:Y$101)</f>
        <v>0.17075705827731688</v>
      </c>
      <c r="V10">
        <f>CORREL('recsys-data-sample-rating-matri'!$J$2:$J$101,'recsys-data-sample-rating-matri'!K$2:K$101)</f>
        <v>0.21087949693739583</v>
      </c>
      <c r="W10">
        <f>CORREL('recsys-data-sample-rating-matri'!$J$2:$J$101,'recsys-data-sample-rating-matri'!V$2:V$101)</f>
        <v>5.6099712729534033E-2</v>
      </c>
      <c r="X10">
        <f>CORREL('recsys-data-sample-rating-matri'!$J$2:$J$101,'recsys-data-sample-rating-matri'!I$2:I$101)</f>
        <v>2.8528950171384692E-2</v>
      </c>
      <c r="Y10">
        <f>CORREL('recsys-data-sample-rating-matri'!$J$2:$J$101,'recsys-data-sample-rating-matri'!M$2:M$101)</f>
        <v>-8.6060879396399573E-2</v>
      </c>
      <c r="Z10">
        <f>CORREL('recsys-data-sample-rating-matri'!$J$2:$J$101,'recsys-data-sample-rating-matri'!E$2:E$101)</f>
        <v>0.1699072004657716</v>
      </c>
    </row>
    <row r="11" spans="1:26">
      <c r="A11">
        <v>4323</v>
      </c>
      <c r="B11">
        <f>CORREL('recsys-data-sample-rating-matri'!$K$2:$K$101,'recsys-data-sample-rating-matri'!G$2:G$101)</f>
        <v>0.14615758707888479</v>
      </c>
      <c r="C11">
        <f>CORREL('recsys-data-sample-rating-matri'!$K$2:$K$101,'recsys-data-sample-rating-matri'!O$2:O$101)</f>
        <v>0.25886569181649743</v>
      </c>
      <c r="D11">
        <f>CORREL('recsys-data-sample-rating-matri'!$K$2:$K$101,'recsys-data-sample-rating-matri'!B$2:B$101)</f>
        <v>9.819059417307742E-2</v>
      </c>
      <c r="E11">
        <f>CORREL('recsys-data-sample-rating-matri'!$K$2:$K$101,'recsys-data-sample-rating-matri'!D$2:D$101)</f>
        <v>-3.5394031465005943E-2</v>
      </c>
      <c r="F11">
        <f>CORREL('recsys-data-sample-rating-matri'!$K$2:$K$101,'recsys-data-sample-rating-matri'!R$2:R$101)</f>
        <v>0.15504467462872401</v>
      </c>
      <c r="G11">
        <f>CORREL('recsys-data-sample-rating-matri'!$K$2:$K$101,'recsys-data-sample-rating-matri'!J$2:J$101)</f>
        <v>0.21087949693739583</v>
      </c>
      <c r="H11">
        <f>CORREL('recsys-data-sample-rating-matri'!$K$2:$K$101,'recsys-data-sample-rating-matri'!Q$2:Q$101)</f>
        <v>-4.0606217573480999E-2</v>
      </c>
      <c r="I11">
        <f>CORREL('recsys-data-sample-rating-matri'!$K$2:$K$101,'recsys-data-sample-rating-matri'!N$2:N$101)</f>
        <v>-0.22178875861778929</v>
      </c>
      <c r="J11">
        <f>CORREL('recsys-data-sample-rating-matri'!$K$2:$K$101,'recsys-data-sample-rating-matri'!T$2:T$101)</f>
        <v>0.26365446983714974</v>
      </c>
      <c r="K11">
        <f>CORREL('recsys-data-sample-rating-matri'!$K$2:$K$101,'recsys-data-sample-rating-matri'!F$2:F$101)</f>
        <v>-0.33360164992967412</v>
      </c>
      <c r="L11">
        <f>CORREL('recsys-data-sample-rating-matri'!$K$2:$K$101,'recsys-data-sample-rating-matri'!Z$2:Z$101)</f>
        <v>-0.279385103337848</v>
      </c>
      <c r="M11">
        <f>CORREL('recsys-data-sample-rating-matri'!$K$2:$K$101,'recsys-data-sample-rating-matri'!U$2:U$101)</f>
        <v>0.16719756742890515</v>
      </c>
      <c r="N11">
        <f>CORREL('recsys-data-sample-rating-matri'!$K$2:$K$101,'recsys-data-sample-rating-matri'!C$2:C$101)</f>
        <v>3.3642473972404566E-2</v>
      </c>
      <c r="O11">
        <f>CORREL('recsys-data-sample-rating-matri'!$K$2:$K$101,'recsys-data-sample-rating-matri'!L$2:L$101)</f>
        <v>2.2907492187582878E-2</v>
      </c>
      <c r="P11">
        <f>CORREL('recsys-data-sample-rating-matri'!$K$2:$K$101,'recsys-data-sample-rating-matri'!W$2:W$101)</f>
        <v>0.31571202585390795</v>
      </c>
      <c r="Q11">
        <f>CORREL('recsys-data-sample-rating-matri'!$K$2:$K$101,'recsys-data-sample-rating-matri'!S$2:S$101)</f>
        <v>-0.20416428468564074</v>
      </c>
      <c r="R11">
        <f>CORREL('recsys-data-sample-rating-matri'!$K$2:$K$101,'recsys-data-sample-rating-matri'!P$2:P$101)</f>
        <v>-2.4336623275719775E-2</v>
      </c>
      <c r="S11">
        <f>CORREL('recsys-data-sample-rating-matri'!$K$2:$K$101,'recsys-data-sample-rating-matri'!H$2:H$101)</f>
        <v>-0.29250074327953174</v>
      </c>
      <c r="T11">
        <f>CORREL('recsys-data-sample-rating-matri'!$K$2:$K$101,'recsys-data-sample-rating-matri'!X$2:X$101)</f>
        <v>8.5672912821461764E-2</v>
      </c>
      <c r="U11">
        <f>CORREL('recsys-data-sample-rating-matri'!$K$2:$K$101,'recsys-data-sample-rating-matri'!Y$2:Y$101)</f>
        <v>-0.10989207415829984</v>
      </c>
      <c r="V11">
        <f>CORREL('recsys-data-sample-rating-matri'!$K$2:$K$101,'recsys-data-sample-rating-matri'!K$2:K$101)</f>
        <v>1</v>
      </c>
      <c r="W11">
        <f>CORREL('recsys-data-sample-rating-matri'!$K$2:$K$101,'recsys-data-sample-rating-matri'!V$2:V$101)</f>
        <v>-8.4592427786886165E-2</v>
      </c>
      <c r="X11">
        <f>CORREL('recsys-data-sample-rating-matri'!$K$2:$K$101,'recsys-data-sample-rating-matri'!I$2:I$101)</f>
        <v>-7.325218350179924E-2</v>
      </c>
      <c r="Y11">
        <f>CORREL('recsys-data-sample-rating-matri'!$K$2:$K$101,'recsys-data-sample-rating-matri'!M$2:M$101)</f>
        <v>0.25252866387786754</v>
      </c>
      <c r="Z11">
        <f>CORREL('recsys-data-sample-rating-matri'!$K$2:$K$101,'recsys-data-sample-rating-matri'!E$2:E$101)</f>
        <v>0.11935027539960696</v>
      </c>
    </row>
    <row r="12" spans="1:26">
      <c r="A12">
        <v>3617</v>
      </c>
      <c r="B12">
        <f>CORREL('recsys-data-sample-rating-matri'!$L$2:$L$101,'recsys-data-sample-rating-matri'!G$2:G$101)</f>
        <v>0.21992904844585051</v>
      </c>
      <c r="C12">
        <f>CORREL('recsys-data-sample-rating-matri'!$L$2:$L$101,'recsys-data-sample-rating-matri'!O$2:O$101)</f>
        <v>0.27833468677407003</v>
      </c>
      <c r="D12">
        <f>CORREL('recsys-data-sample-rating-matri'!$L$2:$L$101,'recsys-data-sample-rating-matri'!B$2:B$101)</f>
        <v>-4.1734052945151499E-2</v>
      </c>
      <c r="E12">
        <f>CORREL('recsys-data-sample-rating-matri'!$L$2:$L$101,'recsys-data-sample-rating-matri'!D$2:D$101)</f>
        <v>1.131624362152151E-2</v>
      </c>
      <c r="F12">
        <f>CORREL('recsys-data-sample-rating-matri'!$L$2:$L$101,'recsys-data-sample-rating-matri'!R$2:R$101)</f>
        <v>-0.16562754066416882</v>
      </c>
      <c r="G12">
        <f>CORREL('recsys-data-sample-rating-matri'!$L$2:$L$101,'recsys-data-sample-rating-matri'!J$2:J$101)</f>
        <v>0.24328325135114937</v>
      </c>
      <c r="H12">
        <f>CORREL('recsys-data-sample-rating-matri'!$L$2:$L$101,'recsys-data-sample-rating-matri'!Q$2:Q$101)</f>
        <v>7.9570607001937105E-2</v>
      </c>
      <c r="I12">
        <f>CORREL('recsys-data-sample-rating-matri'!$L$2:$L$101,'recsys-data-sample-rating-matri'!N$2:N$101)</f>
        <v>8.1613379502113059E-2</v>
      </c>
      <c r="J12">
        <f>CORREL('recsys-data-sample-rating-matri'!$L$2:$L$101,'recsys-data-sample-rating-matri'!T$2:T$101)</f>
        <v>7.8095214719802793E-3</v>
      </c>
      <c r="K12">
        <f>CORREL('recsys-data-sample-rating-matri'!$L$2:$L$101,'recsys-data-sample-rating-matri'!F$2:F$101)</f>
        <v>-6.657593933590715E-2</v>
      </c>
      <c r="L12">
        <f>CORREL('recsys-data-sample-rating-matri'!$L$2:$L$101,'recsys-data-sample-rating-matri'!Z$2:Z$101)</f>
        <v>1.3283598187306289E-2</v>
      </c>
      <c r="M12">
        <f>CORREL('recsys-data-sample-rating-matri'!$L$2:$L$101,'recsys-data-sample-rating-matri'!U$2:U$101)</f>
        <v>-0.24463744638456711</v>
      </c>
      <c r="N12">
        <f>CORREL('recsys-data-sample-rating-matri'!$L$2:$L$101,'recsys-data-sample-rating-matri'!C$2:C$101)</f>
        <v>0.13854790764906572</v>
      </c>
      <c r="O12">
        <f>CORREL('recsys-data-sample-rating-matri'!$L$2:$L$101,'recsys-data-sample-rating-matri'!L$2:L$101)</f>
        <v>0.99999999999999989</v>
      </c>
      <c r="P12">
        <f>CORREL('recsys-data-sample-rating-matri'!$L$2:$L$101,'recsys-data-sample-rating-matri'!W$2:W$101)</f>
        <v>-7.0659615041677865E-2</v>
      </c>
      <c r="Q12">
        <f>CORREL('recsys-data-sample-rating-matri'!$L$2:$L$101,'recsys-data-sample-rating-matri'!S$2:S$101)</f>
        <v>5.3305852371970407E-2</v>
      </c>
      <c r="R12">
        <f>CORREL('recsys-data-sample-rating-matri'!$L$2:$L$101,'recsys-data-sample-rating-matri'!P$2:P$101)</f>
        <v>-0.26387738447181158</v>
      </c>
      <c r="S12">
        <f>CORREL('recsys-data-sample-rating-matri'!$L$2:$L$101,'recsys-data-sample-rating-matri'!H$2:H$101)</f>
        <v>-3.8900019285437432E-2</v>
      </c>
      <c r="T12">
        <f>CORREL('recsys-data-sample-rating-matri'!$L$2:$L$101,'recsys-data-sample-rating-matri'!X$2:X$101)</f>
        <v>0.2685953793136418</v>
      </c>
      <c r="U12">
        <f>CORREL('recsys-data-sample-rating-matri'!$L$2:$L$101,'recsys-data-sample-rating-matri'!Y$2:Y$101)</f>
        <v>-0.14350338093223816</v>
      </c>
      <c r="V12">
        <f>CORREL('recsys-data-sample-rating-matri'!$L$2:$L$101,'recsys-data-sample-rating-matri'!K$2:K$101)</f>
        <v>2.2907492187582878E-2</v>
      </c>
      <c r="W12">
        <f>CORREL('recsys-data-sample-rating-matri'!$L$2:$L$101,'recsys-data-sample-rating-matri'!V$2:V$101)</f>
        <v>-3.0709137963603712E-2</v>
      </c>
      <c r="X12">
        <f>CORREL('recsys-data-sample-rating-matri'!$L$2:$L$101,'recsys-data-sample-rating-matri'!I$2:I$101)</f>
        <v>0.3125729524975831</v>
      </c>
      <c r="Y12">
        <f>CORREL('recsys-data-sample-rating-matri'!$L$2:$L$101,'recsys-data-sample-rating-matri'!M$2:M$101)</f>
        <v>-0.34618596523265549</v>
      </c>
      <c r="Z12">
        <f>CORREL('recsys-data-sample-rating-matri'!$L$2:$L$101,'recsys-data-sample-rating-matri'!E$2:E$101)</f>
        <v>0.28275572409412869</v>
      </c>
    </row>
    <row r="13" spans="1:26">
      <c r="A13">
        <v>4360</v>
      </c>
      <c r="B13">
        <f>CORREL('recsys-data-sample-rating-matri'!$M$2:$M$101,'recsys-data-sample-rating-matri'!G$2:G$101)</f>
        <v>-5.3157224157626224E-3</v>
      </c>
      <c r="C13">
        <f>CORREL('recsys-data-sample-rating-matri'!$M$2:$M$101,'recsys-data-sample-rating-matri'!O$2:O$101)</f>
        <v>-0.11549167609568127</v>
      </c>
      <c r="D13">
        <f>CORREL('recsys-data-sample-rating-matri'!$M$2:$M$101,'recsys-data-sample-rating-matri'!B$2:B$101)</f>
        <v>0.26442478716072471</v>
      </c>
      <c r="E13">
        <f>CORREL('recsys-data-sample-rating-matri'!$M$2:$M$101,'recsys-data-sample-rating-matri'!D$2:D$101)</f>
        <v>-0.23165977726152351</v>
      </c>
      <c r="F13">
        <f>CORREL('recsys-data-sample-rating-matri'!$M$2:$M$101,'recsys-data-sample-rating-matri'!R$2:R$101)</f>
        <v>0.16188202690421966</v>
      </c>
      <c r="G13">
        <f>CORREL('recsys-data-sample-rating-matri'!$M$2:$M$101,'recsys-data-sample-rating-matri'!J$2:J$101)</f>
        <v>-8.6060879396399573E-2</v>
      </c>
      <c r="H13">
        <f>CORREL('recsys-data-sample-rating-matri'!$M$2:$M$101,'recsys-data-sample-rating-matri'!Q$2:Q$101)</f>
        <v>7.2992690809002517E-2</v>
      </c>
      <c r="I13">
        <f>CORREL('recsys-data-sample-rating-matri'!$M$2:$M$101,'recsys-data-sample-rating-matri'!N$2:N$101)</f>
        <v>9.184198033129358E-2</v>
      </c>
      <c r="J13">
        <f>CORREL('recsys-data-sample-rating-matri'!$M$2:$M$101,'recsys-data-sample-rating-matri'!T$2:T$101)</f>
        <v>-7.759801511885471E-2</v>
      </c>
      <c r="K13">
        <f>CORREL('recsys-data-sample-rating-matri'!$M$2:$M$101,'recsys-data-sample-rating-matri'!F$2:F$101)</f>
        <v>-9.3801239880867388E-2</v>
      </c>
      <c r="L13">
        <f>CORREL('recsys-data-sample-rating-matri'!$M$2:$M$101,'recsys-data-sample-rating-matri'!Z$2:Z$101)</f>
        <v>4.0328014148761498E-2</v>
      </c>
      <c r="M13">
        <f>CORREL('recsys-data-sample-rating-matri'!$M$2:$M$101,'recsys-data-sample-rating-matri'!U$2:U$101)</f>
        <v>3.9389316366427188E-2</v>
      </c>
      <c r="N13">
        <f>CORREL('recsys-data-sample-rating-matri'!$M$2:$M$101,'recsys-data-sample-rating-matri'!C$2:C$101)</f>
        <v>0.15294805050751617</v>
      </c>
      <c r="O13">
        <f>CORREL('recsys-data-sample-rating-matri'!$M$2:$M$101,'recsys-data-sample-rating-matri'!L$2:L$101)</f>
        <v>-0.34618596523265549</v>
      </c>
      <c r="P13">
        <f>CORREL('recsys-data-sample-rating-matri'!$M$2:$M$101,'recsys-data-sample-rating-matri'!W$2:W$101)</f>
        <v>0.40859237613621341</v>
      </c>
      <c r="Q13">
        <f>CORREL('recsys-data-sample-rating-matri'!$M$2:$M$101,'recsys-data-sample-rating-matri'!S$2:S$101)</f>
        <v>-3.1144474105586199E-4</v>
      </c>
      <c r="R13">
        <f>CORREL('recsys-data-sample-rating-matri'!$M$2:$M$101,'recsys-data-sample-rating-matri'!P$2:P$101)</f>
        <v>0.19710516591041299</v>
      </c>
      <c r="S13">
        <f>CORREL('recsys-data-sample-rating-matri'!$M$2:$M$101,'recsys-data-sample-rating-matri'!H$2:H$101)</f>
        <v>-0.36432431794822456</v>
      </c>
      <c r="T13">
        <f>CORREL('recsys-data-sample-rating-matri'!$M$2:$M$101,'recsys-data-sample-rating-matri'!X$2:X$101)</f>
        <v>0.17965230673542112</v>
      </c>
      <c r="U13">
        <f>CORREL('recsys-data-sample-rating-matri'!$M$2:$M$101,'recsys-data-sample-rating-matri'!Y$2:Y$101)</f>
        <v>0.28040224837668809</v>
      </c>
      <c r="V13">
        <f>CORREL('recsys-data-sample-rating-matri'!$M$2:$M$101,'recsys-data-sample-rating-matri'!K$2:K$101)</f>
        <v>0.25252866387786754</v>
      </c>
      <c r="W13">
        <f>CORREL('recsys-data-sample-rating-matri'!$M$2:$M$101,'recsys-data-sample-rating-matri'!V$2:V$101)</f>
        <v>-0.15609128963174271</v>
      </c>
      <c r="X13">
        <f>CORREL('recsys-data-sample-rating-matri'!$M$2:$M$101,'recsys-data-sample-rating-matri'!I$2:I$101)</f>
        <v>5.3024279395167344E-2</v>
      </c>
      <c r="Y13">
        <f>CORREL('recsys-data-sample-rating-matri'!$M$2:$M$101,'recsys-data-sample-rating-matri'!M$2:M$101)</f>
        <v>1</v>
      </c>
      <c r="Z13">
        <f>CORREL('recsys-data-sample-rating-matri'!$M$2:$M$101,'recsys-data-sample-rating-matri'!E$2:E$101)</f>
        <v>-5.3262080820943155E-3</v>
      </c>
    </row>
    <row r="14" spans="1:26">
      <c r="A14">
        <v>2756</v>
      </c>
      <c r="B14">
        <f>CORREL('recsys-data-sample-rating-matri'!$N$2:$N$101,'recsys-data-sample-rating-matri'!G$2:G$101)</f>
        <v>0.3234991097010837</v>
      </c>
      <c r="C14">
        <f>CORREL('recsys-data-sample-rating-matri'!$N$2:$N$101,'recsys-data-sample-rating-matri'!O$2:O$101)</f>
        <v>0.29059124078900089</v>
      </c>
      <c r="D14">
        <f>CORREL('recsys-data-sample-rating-matri'!$N$2:$N$101,'recsys-data-sample-rating-matri'!B$2:B$101)</f>
        <v>0.26126836282372318</v>
      </c>
      <c r="E14">
        <f>CORREL('recsys-data-sample-rating-matri'!$N$2:$N$101,'recsys-data-sample-rating-matri'!D$2:D$101)</f>
        <v>0.14843120879858793</v>
      </c>
      <c r="F14">
        <f>CORREL('recsys-data-sample-rating-matri'!$N$2:$N$101,'recsys-data-sample-rating-matri'!R$2:R$101)</f>
        <v>-0.14095307294943124</v>
      </c>
      <c r="G14">
        <f>CORREL('recsys-data-sample-rating-matri'!$N$2:$N$101,'recsys-data-sample-rating-matri'!J$2:J$101)</f>
        <v>5.8364767765839196E-2</v>
      </c>
      <c r="H14">
        <f>CORREL('recsys-data-sample-rating-matri'!$N$2:$N$101,'recsys-data-sample-rating-matri'!Q$2:Q$101)</f>
        <v>0.10178419016774949</v>
      </c>
      <c r="I14">
        <f>CORREL('recsys-data-sample-rating-matri'!$N$2:$N$101,'recsys-data-sample-rating-matri'!N$2:N$101)</f>
        <v>1</v>
      </c>
      <c r="J14">
        <f>CORREL('recsys-data-sample-rating-matri'!$N$2:$N$101,'recsys-data-sample-rating-matri'!T$2:T$101)</f>
        <v>2.4572199211273318E-2</v>
      </c>
      <c r="K14">
        <f>CORREL('recsys-data-sample-rating-matri'!$N$2:$N$101,'recsys-data-sample-rating-matri'!F$2:F$101)</f>
        <v>0.31010409033155784</v>
      </c>
      <c r="L14">
        <f>CORREL('recsys-data-sample-rating-matri'!$N$2:$N$101,'recsys-data-sample-rating-matri'!Z$2:Z$101)</f>
        <v>-5.9347698278711869E-3</v>
      </c>
      <c r="M14">
        <f>CORREL('recsys-data-sample-rating-matri'!$N$2:$N$101,'recsys-data-sample-rating-matri'!U$2:U$101)</f>
        <v>-3.1130456320613162E-2</v>
      </c>
      <c r="N14">
        <f>CORREL('recsys-data-sample-rating-matri'!$N$2:$N$101,'recsys-data-sample-rating-matri'!C$2:C$101)</f>
        <v>0.14888159791222111</v>
      </c>
      <c r="O14">
        <f>CORREL('recsys-data-sample-rating-matri'!$N$2:$N$101,'recsys-data-sample-rating-matri'!L$2:L$101)</f>
        <v>8.1613379502113059E-2</v>
      </c>
      <c r="P14">
        <f>CORREL('recsys-data-sample-rating-matri'!$N$2:$N$101,'recsys-data-sample-rating-matri'!W$2:W$101)</f>
        <v>0.14206729920114627</v>
      </c>
      <c r="Q14">
        <f>CORREL('recsys-data-sample-rating-matri'!$N$2:$N$101,'recsys-data-sample-rating-matri'!S$2:S$101)</f>
        <v>0.15047572450301125</v>
      </c>
      <c r="R14">
        <f>CORREL('recsys-data-sample-rating-matri'!$N$2:$N$101,'recsys-data-sample-rating-matri'!P$2:P$101)</f>
        <v>1.7590845760343869E-2</v>
      </c>
      <c r="S14">
        <f>CORREL('recsys-data-sample-rating-matri'!$N$2:$N$101,'recsys-data-sample-rating-matri'!H$2:H$101)</f>
        <v>0.12689900079182623</v>
      </c>
      <c r="T14">
        <f>CORREL('recsys-data-sample-rating-matri'!$N$2:$N$101,'recsys-data-sample-rating-matri'!X$2:X$101)</f>
        <v>1.5140396811987034E-2</v>
      </c>
      <c r="U14">
        <f>CORREL('recsys-data-sample-rating-matri'!$N$2:$N$101,'recsys-data-sample-rating-matri'!Y$2:Y$101)</f>
        <v>0.18121021790485742</v>
      </c>
      <c r="V14">
        <f>CORREL('recsys-data-sample-rating-matri'!$N$2:$N$101,'recsys-data-sample-rating-matri'!K$2:K$101)</f>
        <v>-0.22178875861778929</v>
      </c>
      <c r="W14">
        <f>CORREL('recsys-data-sample-rating-matri'!$N$2:$N$101,'recsys-data-sample-rating-matri'!V$2:V$101)</f>
        <v>-0.13376828202271729</v>
      </c>
      <c r="X14">
        <f>CORREL('recsys-data-sample-rating-matri'!$N$2:$N$101,'recsys-data-sample-rating-matri'!I$2:I$101)</f>
        <v>0.14334722117104196</v>
      </c>
      <c r="Y14">
        <f>CORREL('recsys-data-sample-rating-matri'!$N$2:$N$101,'recsys-data-sample-rating-matri'!M$2:M$101)</f>
        <v>9.184198033129358E-2</v>
      </c>
      <c r="Z14">
        <f>CORREL('recsys-data-sample-rating-matri'!$N$2:$N$101,'recsys-data-sample-rating-matri'!E$2:E$101)</f>
        <v>-8.7746602709142071E-2</v>
      </c>
    </row>
    <row r="15" spans="1:26">
      <c r="A15">
        <v>89</v>
      </c>
      <c r="B15">
        <f>CORREL('recsys-data-sample-rating-matri'!$O$2:$O$101,'recsys-data-sample-rating-matri'!G$2:G$101)</f>
        <v>0.53906585139435714</v>
      </c>
      <c r="C15">
        <f>CORREL('recsys-data-sample-rating-matri'!$O$2:$O$101,'recsys-data-sample-rating-matri'!O$2:O$101)</f>
        <v>1.0000000000000002</v>
      </c>
      <c r="D15">
        <f>CORREL('recsys-data-sample-rating-matri'!$O$2:$O$101,'recsys-data-sample-rating-matri'!B$2:B$101)</f>
        <v>0.46460996868120108</v>
      </c>
      <c r="E15">
        <f>CORREL('recsys-data-sample-rating-matri'!$O$2:$O$101,'recsys-data-sample-rating-matri'!D$2:D$101)</f>
        <v>0.26702869612790608</v>
      </c>
      <c r="F15">
        <f>CORREL('recsys-data-sample-rating-matri'!$O$2:$O$101,'recsys-data-sample-rating-matri'!R$2:R$101)</f>
        <v>0.29147640523096446</v>
      </c>
      <c r="G15">
        <f>CORREL('recsys-data-sample-rating-matri'!$O$2:$O$101,'recsys-data-sample-rating-matri'!J$2:J$101)</f>
        <v>0.47549485227568489</v>
      </c>
      <c r="H15">
        <f>CORREL('recsys-data-sample-rating-matri'!$O$2:$O$101,'recsys-data-sample-rating-matri'!Q$2:Q$101)</f>
        <v>0.32677362910617797</v>
      </c>
      <c r="I15">
        <f>CORREL('recsys-data-sample-rating-matri'!$O$2:$O$101,'recsys-data-sample-rating-matri'!N$2:N$101)</f>
        <v>0.29059124078900089</v>
      </c>
      <c r="J15">
        <f>CORREL('recsys-data-sample-rating-matri'!$O$2:$O$101,'recsys-data-sample-rating-matri'!T$2:T$101)</f>
        <v>0.5259904427876031</v>
      </c>
      <c r="K15">
        <f>CORREL('recsys-data-sample-rating-matri'!$O$2:$O$101,'recsys-data-sample-rating-matri'!F$2:F$101)</f>
        <v>-3.8780240964103206E-3</v>
      </c>
      <c r="L15">
        <f>CORREL('recsys-data-sample-rating-matri'!$O$2:$O$101,'recsys-data-sample-rating-matri'!Z$2:Z$101)</f>
        <v>0.15586856914075695</v>
      </c>
      <c r="M15">
        <f>CORREL('recsys-data-sample-rating-matri'!$O$2:$O$101,'recsys-data-sample-rating-matri'!U$2:U$101)</f>
        <v>0.12338027613878831</v>
      </c>
      <c r="N15">
        <f>CORREL('recsys-data-sample-rating-matri'!$O$2:$O$101,'recsys-data-sample-rating-matri'!C$2:C$101)</f>
        <v>0.5624487387448881</v>
      </c>
      <c r="O15">
        <f>CORREL('recsys-data-sample-rating-matri'!$O$2:$O$101,'recsys-data-sample-rating-matri'!L$2:L$101)</f>
        <v>0.27833468677407003</v>
      </c>
      <c r="P15">
        <f>CORREL('recsys-data-sample-rating-matri'!$O$2:$O$101,'recsys-data-sample-rating-matri'!W$2:W$101)</f>
        <v>8.8599883634431317E-2</v>
      </c>
      <c r="Q15">
        <f>CORREL('recsys-data-sample-rating-matri'!$O$2:$O$101,'recsys-data-sample-rating-matri'!S$2:S$101)</f>
        <v>0.37267558897264119</v>
      </c>
      <c r="R15">
        <f>CORREL('recsys-data-sample-rating-matri'!$O$2:$O$101,'recsys-data-sample-rating-matri'!P$2:P$101)</f>
        <v>0.29682614716644024</v>
      </c>
      <c r="S15">
        <f>CORREL('recsys-data-sample-rating-matri'!$O$2:$O$101,'recsys-data-sample-rating-matri'!H$2:H$101)</f>
        <v>-5.1319592926224636E-2</v>
      </c>
      <c r="T15">
        <f>CORREL('recsys-data-sample-rating-matri'!$O$2:$O$101,'recsys-data-sample-rating-matri'!X$2:X$101)</f>
        <v>0.66851595362183669</v>
      </c>
      <c r="U15">
        <f>CORREL('recsys-data-sample-rating-matri'!$O$2:$O$101,'recsys-data-sample-rating-matri'!Y$2:Y$101)</f>
        <v>0.17967962659110948</v>
      </c>
      <c r="V15">
        <f>CORREL('recsys-data-sample-rating-matri'!$O$2:$O$101,'recsys-data-sample-rating-matri'!K$2:K$101)</f>
        <v>0.25886569181649743</v>
      </c>
      <c r="W15">
        <f>CORREL('recsys-data-sample-rating-matri'!$O$2:$O$101,'recsys-data-sample-rating-matri'!V$2:V$101)</f>
        <v>0.17808764796017454</v>
      </c>
      <c r="X15">
        <f>CORREL('recsys-data-sample-rating-matri'!$O$2:$O$101,'recsys-data-sample-rating-matri'!I$2:I$101)</f>
        <v>-0.11808450290440184</v>
      </c>
      <c r="Y15">
        <f>CORREL('recsys-data-sample-rating-matri'!$O$2:$O$101,'recsys-data-sample-rating-matri'!M$2:M$101)</f>
        <v>-0.11549167609568127</v>
      </c>
      <c r="Z15">
        <f>CORREL('recsys-data-sample-rating-matri'!$O$2:$O$101,'recsys-data-sample-rating-matri'!E$2:E$101)</f>
        <v>0.24156659153739843</v>
      </c>
    </row>
    <row r="16" spans="1:26">
      <c r="A16">
        <v>442</v>
      </c>
      <c r="B16">
        <f>CORREL('recsys-data-sample-rating-matri'!$P$2:$P$101,'recsys-data-sample-rating-matri'!G$2:G$101)</f>
        <v>0.18127589019895579</v>
      </c>
      <c r="C16">
        <f>CORREL('recsys-data-sample-rating-matri'!$P$2:$P$101,'recsys-data-sample-rating-matri'!O$2:O$101)</f>
        <v>0.29682614716644024</v>
      </c>
      <c r="D16">
        <f>CORREL('recsys-data-sample-rating-matri'!$P$2:$P$101,'recsys-data-sample-rating-matri'!B$2:B$101)</f>
        <v>2.2307771507021717E-2</v>
      </c>
      <c r="E16">
        <f>CORREL('recsys-data-sample-rating-matri'!$P$2:$P$101,'recsys-data-sample-rating-matri'!D$2:D$101)</f>
        <v>0.30413903573293394</v>
      </c>
      <c r="F16">
        <f>CORREL('recsys-data-sample-rating-matri'!$P$2:$P$101,'recsys-data-sample-rating-matri'!R$2:R$101)</f>
        <v>4.6822054743538254E-2</v>
      </c>
      <c r="G16">
        <f>CORREL('recsys-data-sample-rating-matri'!$P$2:$P$101,'recsys-data-sample-rating-matri'!J$2:J$101)</f>
        <v>0.20173421718148507</v>
      </c>
      <c r="H16">
        <f>CORREL('recsys-data-sample-rating-matri'!$P$2:$P$101,'recsys-data-sample-rating-matri'!Q$2:Q$101)</f>
        <v>0.25166001328381676</v>
      </c>
      <c r="I16">
        <f>CORREL('recsys-data-sample-rating-matri'!$P$2:$P$101,'recsys-data-sample-rating-matri'!N$2:N$101)</f>
        <v>1.7590845760343869E-2</v>
      </c>
      <c r="J16">
        <f>CORREL('recsys-data-sample-rating-matri'!$P$2:$P$101,'recsys-data-sample-rating-matri'!T$2:T$101)</f>
        <v>0.15043089332860046</v>
      </c>
      <c r="K16">
        <f>CORREL('recsys-data-sample-rating-matri'!$P$2:$P$101,'recsys-data-sample-rating-matri'!F$2:F$101)</f>
        <v>0.11358118868108455</v>
      </c>
      <c r="L16">
        <f>CORREL('recsys-data-sample-rating-matri'!$P$2:$P$101,'recsys-data-sample-rating-matri'!Z$2:Z$101)</f>
        <v>0.25786424800430352</v>
      </c>
      <c r="M16">
        <f>CORREL('recsys-data-sample-rating-matri'!$P$2:$P$101,'recsys-data-sample-rating-matri'!U$2:U$101)</f>
        <v>0.28039233696684557</v>
      </c>
      <c r="N16">
        <f>CORREL('recsys-data-sample-rating-matri'!$P$2:$P$101,'recsys-data-sample-rating-matri'!C$2:C$101)</f>
        <v>0.41443820151070604</v>
      </c>
      <c r="O16">
        <f>CORREL('recsys-data-sample-rating-matri'!$P$2:$P$101,'recsys-data-sample-rating-matri'!L$2:L$101)</f>
        <v>-0.26387738447181158</v>
      </c>
      <c r="P16">
        <f>CORREL('recsys-data-sample-rating-matri'!$P$2:$P$101,'recsys-data-sample-rating-matri'!W$2:W$101)</f>
        <v>0.26252037536330552</v>
      </c>
      <c r="Q16">
        <f>CORREL('recsys-data-sample-rating-matri'!$P$2:$P$101,'recsys-data-sample-rating-matri'!S$2:S$101)</f>
        <v>0.21857490869213084</v>
      </c>
      <c r="R16">
        <f>CORREL('recsys-data-sample-rating-matri'!$P$2:$P$101,'recsys-data-sample-rating-matri'!P$2:P$101)</f>
        <v>1</v>
      </c>
      <c r="S16">
        <f>CORREL('recsys-data-sample-rating-matri'!$P$2:$P$101,'recsys-data-sample-rating-matri'!H$2:H$101)</f>
        <v>0.22712986493078852</v>
      </c>
      <c r="T16">
        <f>CORREL('recsys-data-sample-rating-matri'!$P$2:$P$101,'recsys-data-sample-rating-matri'!X$2:X$101)</f>
        <v>6.4179382476083638E-2</v>
      </c>
      <c r="U16">
        <f>CORREL('recsys-data-sample-rating-matri'!$P$2:$P$101,'recsys-data-sample-rating-matri'!Y$2:Y$101)</f>
        <v>-2.3439188980821118E-2</v>
      </c>
      <c r="V16">
        <f>CORREL('recsys-data-sample-rating-matri'!$P$2:$P$101,'recsys-data-sample-rating-matri'!K$2:K$101)</f>
        <v>-2.4336623275719775E-2</v>
      </c>
      <c r="W16">
        <f>CORREL('recsys-data-sample-rating-matri'!$P$2:$P$101,'recsys-data-sample-rating-matri'!V$2:V$101)</f>
        <v>3.8378236465299406E-2</v>
      </c>
      <c r="X16">
        <f>CORREL('recsys-data-sample-rating-matri'!$P$2:$P$101,'recsys-data-sample-rating-matri'!I$2:I$101)</f>
        <v>0.10084054440925343</v>
      </c>
      <c r="Y16">
        <f>CORREL('recsys-data-sample-rating-matri'!$P$2:$P$101,'recsys-data-sample-rating-matri'!M$2:M$101)</f>
        <v>0.19710516591041299</v>
      </c>
      <c r="Z16">
        <f>CORREL('recsys-data-sample-rating-matri'!$P$2:$P$101,'recsys-data-sample-rating-matri'!E$2:E$101)</f>
        <v>0.11653248113414839</v>
      </c>
    </row>
    <row r="17" spans="1:26">
      <c r="A17">
        <v>3556</v>
      </c>
      <c r="B17">
        <f>CORREL('recsys-data-sample-rating-matri'!$Q$2:$Q$101,'recsys-data-sample-rating-matri'!G$2:G$101)</f>
        <v>0.34747012926837723</v>
      </c>
      <c r="C17">
        <f>CORREL('recsys-data-sample-rating-matri'!$Q$2:$Q$101,'recsys-data-sample-rating-matri'!O$2:O$101)</f>
        <v>0.32677362910617797</v>
      </c>
      <c r="D17">
        <f>CORREL('recsys-data-sample-rating-matri'!$Q$2:$Q$101,'recsys-data-sample-rating-matri'!B$2:B$101)</f>
        <v>-0.19198791566393103</v>
      </c>
      <c r="E17">
        <f>CORREL('recsys-data-sample-rating-matri'!$Q$2:$Q$101,'recsys-data-sample-rating-matri'!D$2:D$101)</f>
        <v>0.37322578372742293</v>
      </c>
      <c r="F17">
        <f>CORREL('recsys-data-sample-rating-matri'!$Q$2:$Q$101,'recsys-data-sample-rating-matri'!R$2:R$101)</f>
        <v>8.6664527171798247E-2</v>
      </c>
      <c r="G17">
        <f>CORREL('recsys-data-sample-rating-matri'!$Q$2:$Q$101,'recsys-data-sample-rating-matri'!J$2:J$101)</f>
        <v>0.47571090136593314</v>
      </c>
      <c r="H17">
        <f>CORREL('recsys-data-sample-rating-matri'!$Q$2:$Q$101,'recsys-data-sample-rating-matri'!Q$2:Q$101)</f>
        <v>1</v>
      </c>
      <c r="I17">
        <f>CORREL('recsys-data-sample-rating-matri'!$Q$2:$Q$101,'recsys-data-sample-rating-matri'!N$2:N$101)</f>
        <v>0.10178419016774949</v>
      </c>
      <c r="J17">
        <f>CORREL('recsys-data-sample-rating-matri'!$Q$2:$Q$101,'recsys-data-sample-rating-matri'!T$2:T$101)</f>
        <v>-1.6164412675631647E-2</v>
      </c>
      <c r="K17">
        <f>CORREL('recsys-data-sample-rating-matri'!$Q$2:$Q$101,'recsys-data-sample-rating-matri'!F$2:F$101)</f>
        <v>0.17408480372121216</v>
      </c>
      <c r="L17">
        <f>CORREL('recsys-data-sample-rating-matri'!$Q$2:$Q$101,'recsys-data-sample-rating-matri'!Z$2:Z$101)</f>
        <v>0.2224577392374871</v>
      </c>
      <c r="M17">
        <f>CORREL('recsys-data-sample-rating-matri'!$Q$2:$Q$101,'recsys-data-sample-rating-matri'!U$2:U$101)</f>
        <v>0.25653738012248029</v>
      </c>
      <c r="N17">
        <f>CORREL('recsys-data-sample-rating-matri'!$Q$2:$Q$101,'recsys-data-sample-rating-matri'!C$2:C$101)</f>
        <v>0.48860698263640312</v>
      </c>
      <c r="O17">
        <f>CORREL('recsys-data-sample-rating-matri'!$Q$2:$Q$101,'recsys-data-sample-rating-matri'!L$2:L$101)</f>
        <v>7.9570607001937105E-2</v>
      </c>
      <c r="P17">
        <f>CORREL('recsys-data-sample-rating-matri'!$Q$2:$Q$101,'recsys-data-sample-rating-matri'!W$2:W$101)</f>
        <v>0.50324684492481775</v>
      </c>
      <c r="Q17">
        <f>CORREL('recsys-data-sample-rating-matri'!$Q$2:$Q$101,'recsys-data-sample-rating-matri'!S$2:S$101)</f>
        <v>0.15873885962896822</v>
      </c>
      <c r="R17">
        <f>CORREL('recsys-data-sample-rating-matri'!$Q$2:$Q$101,'recsys-data-sample-rating-matri'!P$2:P$101)</f>
        <v>0.25166001328381676</v>
      </c>
      <c r="S17">
        <f>CORREL('recsys-data-sample-rating-matri'!$Q$2:$Q$101,'recsys-data-sample-rating-matri'!H$2:H$101)</f>
        <v>1.6406233978294958E-2</v>
      </c>
      <c r="T17">
        <f>CORREL('recsys-data-sample-rating-matri'!$Q$2:$Q$101,'recsys-data-sample-rating-matri'!X$2:X$101)</f>
        <v>0.10027662570135608</v>
      </c>
      <c r="U17">
        <f>CORREL('recsys-data-sample-rating-matri'!$Q$2:$Q$101,'recsys-data-sample-rating-matri'!Y$2:Y$101)</f>
        <v>0.42322462884387135</v>
      </c>
      <c r="V17">
        <f>CORREL('recsys-data-sample-rating-matri'!$Q$2:$Q$101,'recsys-data-sample-rating-matri'!K$2:K$101)</f>
        <v>-4.0606217573480999E-2</v>
      </c>
      <c r="W17">
        <f>CORREL('recsys-data-sample-rating-matri'!$Q$2:$Q$101,'recsys-data-sample-rating-matri'!V$2:V$101)</f>
        <v>-5.51374688149062E-2</v>
      </c>
      <c r="X17">
        <f>CORREL('recsys-data-sample-rating-matri'!$Q$2:$Q$101,'recsys-data-sample-rating-matri'!I$2:I$101)</f>
        <v>4.9131974583451858E-2</v>
      </c>
      <c r="Y17">
        <f>CORREL('recsys-data-sample-rating-matri'!$Q$2:$Q$101,'recsys-data-sample-rating-matri'!M$2:M$101)</f>
        <v>7.2992690809002517E-2</v>
      </c>
      <c r="Z17">
        <f>CORREL('recsys-data-sample-rating-matri'!$Q$2:$Q$101,'recsys-data-sample-rating-matri'!E$2:E$101)</f>
        <v>-0.20127525202789157</v>
      </c>
    </row>
    <row r="18" spans="1:26">
      <c r="A18">
        <v>5261</v>
      </c>
      <c r="B18">
        <f>CORREL('recsys-data-sample-rating-matri'!$R$2:$R$101,'recsys-data-sample-rating-matri'!G$2:G$101)</f>
        <v>0.39943642888722536</v>
      </c>
      <c r="C18">
        <f>CORREL('recsys-data-sample-rating-matri'!$R$2:$R$101,'recsys-data-sample-rating-matri'!O$2:O$101)</f>
        <v>0.29147640523096446</v>
      </c>
      <c r="D18">
        <f>CORREL('recsys-data-sample-rating-matri'!$R$2:$R$101,'recsys-data-sample-rating-matri'!B$2:B$101)</f>
        <v>0.49300760515325914</v>
      </c>
      <c r="E18">
        <f>CORREL('recsys-data-sample-rating-matri'!$R$2:$R$101,'recsys-data-sample-rating-matri'!D$2:D$101)</f>
        <v>0.47097212266638167</v>
      </c>
      <c r="F18">
        <f>CORREL('recsys-data-sample-rating-matri'!$R$2:$R$101,'recsys-data-sample-rating-matri'!R$2:R$101)</f>
        <v>0.99999999999999978</v>
      </c>
      <c r="G18">
        <f>CORREL('recsys-data-sample-rating-matri'!$R$2:$R$101,'recsys-data-sample-rating-matri'!J$2:J$101)</f>
        <v>0.30695706552688812</v>
      </c>
      <c r="H18">
        <f>CORREL('recsys-data-sample-rating-matri'!$R$2:$R$101,'recsys-data-sample-rating-matri'!Q$2:Q$101)</f>
        <v>8.6664527171798247E-2</v>
      </c>
      <c r="I18">
        <f>CORREL('recsys-data-sample-rating-matri'!$R$2:$R$101,'recsys-data-sample-rating-matri'!N$2:N$101)</f>
        <v>-0.14095307294943124</v>
      </c>
      <c r="J18">
        <f>CORREL('recsys-data-sample-rating-matri'!$R$2:$R$101,'recsys-data-sample-rating-matri'!T$2:T$101)</f>
        <v>0.37217664504215903</v>
      </c>
      <c r="K18">
        <f>CORREL('recsys-data-sample-rating-matri'!$R$2:$R$101,'recsys-data-sample-rating-matri'!F$2:F$101)</f>
        <v>0.29797731983311881</v>
      </c>
      <c r="L18">
        <f>CORREL('recsys-data-sample-rating-matri'!$R$2:$R$101,'recsys-data-sample-rating-matri'!Z$2:Z$101)</f>
        <v>0.37426379831369128</v>
      </c>
      <c r="M18">
        <f>CORREL('recsys-data-sample-rating-matri'!$R$2:$R$101,'recsys-data-sample-rating-matri'!U$2:U$101)</f>
        <v>0.19808639009418785</v>
      </c>
      <c r="N18">
        <f>CORREL('recsys-data-sample-rating-matri'!$R$2:$R$101,'recsys-data-sample-rating-matri'!C$2:C$101)</f>
        <v>0.32811962682419232</v>
      </c>
      <c r="O18">
        <f>CORREL('recsys-data-sample-rating-matri'!$R$2:$R$101,'recsys-data-sample-rating-matri'!L$2:L$101)</f>
        <v>-0.16562754066416882</v>
      </c>
      <c r="P18">
        <f>CORREL('recsys-data-sample-rating-matri'!$R$2:$R$101,'recsys-data-sample-rating-matri'!W$2:W$101)</f>
        <v>-0.39337627347993503</v>
      </c>
      <c r="Q18">
        <f>CORREL('recsys-data-sample-rating-matri'!$R$2:$R$101,'recsys-data-sample-rating-matri'!S$2:S$101)</f>
        <v>0.1491653187563258</v>
      </c>
      <c r="R18">
        <f>CORREL('recsys-data-sample-rating-matri'!$R$2:$R$101,'recsys-data-sample-rating-matri'!P$2:P$101)</f>
        <v>4.6822054743538254E-2</v>
      </c>
      <c r="S18">
        <f>CORREL('recsys-data-sample-rating-matri'!$R$2:$R$101,'recsys-data-sample-rating-matri'!H$2:H$101)</f>
        <v>-0.24076362915896721</v>
      </c>
      <c r="T18">
        <f>CORREL('recsys-data-sample-rating-matri'!$R$2:$R$101,'recsys-data-sample-rating-matri'!X$2:X$101)</f>
        <v>0.45527378286540932</v>
      </c>
      <c r="U18">
        <f>CORREL('recsys-data-sample-rating-matri'!$R$2:$R$101,'recsys-data-sample-rating-matri'!Y$2:Y$101)</f>
        <v>3.9050178669933711E-2</v>
      </c>
      <c r="V18">
        <f>CORREL('recsys-data-sample-rating-matri'!$R$2:$R$101,'recsys-data-sample-rating-matri'!K$2:K$101)</f>
        <v>0.15504467462872401</v>
      </c>
      <c r="W18">
        <f>CORREL('recsys-data-sample-rating-matri'!$R$2:$R$101,'recsys-data-sample-rating-matri'!V$2:V$101)</f>
        <v>0.27092801416163925</v>
      </c>
      <c r="X18">
        <f>CORREL('recsys-data-sample-rating-matri'!$R$2:$R$101,'recsys-data-sample-rating-matri'!I$2:I$101)</f>
        <v>-9.0413463815643517E-3</v>
      </c>
      <c r="Y18">
        <f>CORREL('recsys-data-sample-rating-matri'!$R$2:$R$101,'recsys-data-sample-rating-matri'!M$2:M$101)</f>
        <v>0.16188202690421966</v>
      </c>
      <c r="Z18">
        <f>CORREL('recsys-data-sample-rating-matri'!$R$2:$R$101,'recsys-data-sample-rating-matri'!E$2:E$101)</f>
        <v>0.22834063868173279</v>
      </c>
    </row>
    <row r="19" spans="1:26">
      <c r="A19">
        <v>2492</v>
      </c>
      <c r="B19">
        <f>CORREL('recsys-data-sample-rating-matri'!$S$2:$S$101,'recsys-data-sample-rating-matri'!G$2:G$101)</f>
        <v>0.20731425512405907</v>
      </c>
      <c r="C19">
        <f>CORREL('recsys-data-sample-rating-matri'!$S$2:$S$101,'recsys-data-sample-rating-matri'!O$2:O$101)</f>
        <v>0.37267558897264119</v>
      </c>
      <c r="D19">
        <f>CORREL('recsys-data-sample-rating-matri'!$S$2:$S$101,'recsys-data-sample-rating-matri'!B$2:B$101)</f>
        <v>0.36064387194709624</v>
      </c>
      <c r="E19">
        <f>CORREL('recsys-data-sample-rating-matri'!$S$2:$S$101,'recsys-data-sample-rating-matri'!D$2:D$101)</f>
        <v>6.9956139872756021E-2</v>
      </c>
      <c r="F19">
        <f>CORREL('recsys-data-sample-rating-matri'!$S$2:$S$101,'recsys-data-sample-rating-matri'!R$2:R$101)</f>
        <v>0.1491653187563258</v>
      </c>
      <c r="G19">
        <f>CORREL('recsys-data-sample-rating-matri'!$S$2:$S$101,'recsys-data-sample-rating-matri'!J$2:J$101)</f>
        <v>0.13634308593047947</v>
      </c>
      <c r="H19">
        <f>CORREL('recsys-data-sample-rating-matri'!$S$2:$S$101,'recsys-data-sample-rating-matri'!Q$2:Q$101)</f>
        <v>0.15873885962896822</v>
      </c>
      <c r="I19">
        <f>CORREL('recsys-data-sample-rating-matri'!$S$2:$S$101,'recsys-data-sample-rating-matri'!N$2:N$101)</f>
        <v>0.15047572450301125</v>
      </c>
      <c r="J19">
        <f>CORREL('recsys-data-sample-rating-matri'!$S$2:$S$101,'recsys-data-sample-rating-matri'!T$2:T$101)</f>
        <v>0.27688341910769043</v>
      </c>
      <c r="K19">
        <f>CORREL('recsys-data-sample-rating-matri'!$S$2:$S$101,'recsys-data-sample-rating-matri'!F$2:F$101)</f>
        <v>0.47668328054517944</v>
      </c>
      <c r="L19">
        <f>CORREL('recsys-data-sample-rating-matri'!$S$2:$S$101,'recsys-data-sample-rating-matri'!Z$2:Z$101)</f>
        <v>0.16923906320984419</v>
      </c>
      <c r="M19">
        <f>CORREL('recsys-data-sample-rating-matri'!$S$2:$S$101,'recsys-data-sample-rating-matri'!U$2:U$101)</f>
        <v>0.15800174524351834</v>
      </c>
      <c r="N19">
        <f>CORREL('recsys-data-sample-rating-matri'!$S$2:$S$101,'recsys-data-sample-rating-matri'!C$2:C$101)</f>
        <v>0.4222364266083557</v>
      </c>
      <c r="O19">
        <f>CORREL('recsys-data-sample-rating-matri'!$S$2:$S$101,'recsys-data-sample-rating-matri'!L$2:L$101)</f>
        <v>5.3305852371970407E-2</v>
      </c>
      <c r="P19">
        <f>CORREL('recsys-data-sample-rating-matri'!$S$2:$S$101,'recsys-data-sample-rating-matri'!W$2:W$101)</f>
        <v>-0.34549469163494517</v>
      </c>
      <c r="Q19">
        <f>CORREL('recsys-data-sample-rating-matri'!$S$2:$S$101,'recsys-data-sample-rating-matri'!S$2:S$101)</f>
        <v>1.0000000000000002</v>
      </c>
      <c r="R19">
        <f>CORREL('recsys-data-sample-rating-matri'!$S$2:$S$101,'recsys-data-sample-rating-matri'!P$2:P$101)</f>
        <v>0.21857490869213084</v>
      </c>
      <c r="S19">
        <f>CORREL('recsys-data-sample-rating-matri'!$S$2:$S$101,'recsys-data-sample-rating-matri'!H$2:H$101)</f>
        <v>-0.11525415451442608</v>
      </c>
      <c r="T19">
        <f>CORREL('recsys-data-sample-rating-matri'!$S$2:$S$101,'recsys-data-sample-rating-matri'!X$2:X$101)</f>
        <v>0.44902524381160447</v>
      </c>
      <c r="U19">
        <f>CORREL('recsys-data-sample-rating-matri'!$S$2:$S$101,'recsys-data-sample-rating-matri'!Y$2:Y$101)</f>
        <v>0.2894101249280201</v>
      </c>
      <c r="V19">
        <f>CORREL('recsys-data-sample-rating-matri'!$S$2:$S$101,'recsys-data-sample-rating-matri'!K$2:K$101)</f>
        <v>-0.20416428468564074</v>
      </c>
      <c r="W19">
        <f>CORREL('recsys-data-sample-rating-matri'!$S$2:$S$101,'recsys-data-sample-rating-matri'!V$2:V$101)</f>
        <v>3.582537583926073E-2</v>
      </c>
      <c r="X19">
        <f>CORREL('recsys-data-sample-rating-matri'!$S$2:$S$101,'recsys-data-sample-rating-matri'!I$2:I$101)</f>
        <v>0.20361336385172149</v>
      </c>
      <c r="Y19">
        <f>CORREL('recsys-data-sample-rating-matri'!$S$2:$S$101,'recsys-data-sample-rating-matri'!M$2:M$101)</f>
        <v>-3.1144474105586199E-4</v>
      </c>
      <c r="Z19">
        <f>CORREL('recsys-data-sample-rating-matri'!$S$2:$S$101,'recsys-data-sample-rating-matri'!E$2:E$101)</f>
        <v>0.23869999502885392</v>
      </c>
    </row>
    <row r="20" spans="1:26">
      <c r="A20">
        <v>5062</v>
      </c>
      <c r="B20">
        <f>CORREL('recsys-data-sample-rating-matri'!$T$2:$T$101,'recsys-data-sample-rating-matri'!G$2:G$101)</f>
        <v>0.31136340126362777</v>
      </c>
      <c r="C20">
        <f>CORREL('recsys-data-sample-rating-matri'!$T$2:$T$101,'recsys-data-sample-rating-matri'!O$2:O$101)</f>
        <v>0.5259904427876031</v>
      </c>
      <c r="D20">
        <f>CORREL('recsys-data-sample-rating-matri'!$T$2:$T$101,'recsys-data-sample-rating-matri'!B$2:B$101)</f>
        <v>0.55108883721563195</v>
      </c>
      <c r="E20">
        <f>CORREL('recsys-data-sample-rating-matri'!$T$2:$T$101,'recsys-data-sample-rating-matri'!D$2:D$101)</f>
        <v>-5.4762399405614767E-2</v>
      </c>
      <c r="F20">
        <f>CORREL('recsys-data-sample-rating-matri'!$T$2:$T$101,'recsys-data-sample-rating-matri'!R$2:R$101)</f>
        <v>0.37217664504215903</v>
      </c>
      <c r="G20">
        <f>CORREL('recsys-data-sample-rating-matri'!$T$2:$T$101,'recsys-data-sample-rating-matri'!J$2:J$101)</f>
        <v>0.3017504796646634</v>
      </c>
      <c r="H20">
        <f>CORREL('recsys-data-sample-rating-matri'!$T$2:$T$101,'recsys-data-sample-rating-matri'!Q$2:Q$101)</f>
        <v>-1.6164412675631647E-2</v>
      </c>
      <c r="I20">
        <f>CORREL('recsys-data-sample-rating-matri'!$T$2:$T$101,'recsys-data-sample-rating-matri'!N$2:N$101)</f>
        <v>2.4572199211273318E-2</v>
      </c>
      <c r="J20">
        <f>CORREL('recsys-data-sample-rating-matri'!$T$2:$T$101,'recsys-data-sample-rating-matri'!T$2:T$101)</f>
        <v>1.0000000000000002</v>
      </c>
      <c r="K20">
        <f>CORREL('recsys-data-sample-rating-matri'!$T$2:$T$101,'recsys-data-sample-rating-matri'!F$2:F$101)</f>
        <v>0.29386771153149854</v>
      </c>
      <c r="L20">
        <f>CORREL('recsys-data-sample-rating-matri'!$T$2:$T$101,'recsys-data-sample-rating-matri'!Z$2:Z$101)</f>
        <v>0.27886776037692229</v>
      </c>
      <c r="M20">
        <f>CORREL('recsys-data-sample-rating-matri'!$T$2:$T$101,'recsys-data-sample-rating-matri'!U$2:U$101)</f>
        <v>0.40380887559327883</v>
      </c>
      <c r="N20">
        <f>CORREL('recsys-data-sample-rating-matri'!$T$2:$T$101,'recsys-data-sample-rating-matri'!C$2:C$101)</f>
        <v>0.22663483432464562</v>
      </c>
      <c r="O20">
        <f>CORREL('recsys-data-sample-rating-matri'!$T$2:$T$101,'recsys-data-sample-rating-matri'!L$2:L$101)</f>
        <v>7.8095214719802793E-3</v>
      </c>
      <c r="P20">
        <f>CORREL('recsys-data-sample-rating-matri'!$T$2:$T$101,'recsys-data-sample-rating-matri'!W$2:W$101)</f>
        <v>0.10782052657309329</v>
      </c>
      <c r="Q20">
        <f>CORREL('recsys-data-sample-rating-matri'!$T$2:$T$101,'recsys-data-sample-rating-matri'!S$2:S$101)</f>
        <v>0.27688341910769043</v>
      </c>
      <c r="R20">
        <f>CORREL('recsys-data-sample-rating-matri'!$T$2:$T$101,'recsys-data-sample-rating-matri'!P$2:P$101)</f>
        <v>0.15043089332860046</v>
      </c>
      <c r="S20">
        <f>CORREL('recsys-data-sample-rating-matri'!$T$2:$T$101,'recsys-data-sample-rating-matri'!H$2:H$101)</f>
        <v>0.24769327229404767</v>
      </c>
      <c r="T20">
        <f>CORREL('recsys-data-sample-rating-matri'!$T$2:$T$101,'recsys-data-sample-rating-matri'!X$2:X$101)</f>
        <v>0.42805472768971564</v>
      </c>
      <c r="U20">
        <f>CORREL('recsys-data-sample-rating-matri'!$T$2:$T$101,'recsys-data-sample-rating-matri'!Y$2:Y$101)</f>
        <v>0.40704352695380308</v>
      </c>
      <c r="V20">
        <f>CORREL('recsys-data-sample-rating-matri'!$T$2:$T$101,'recsys-data-sample-rating-matri'!K$2:K$101)</f>
        <v>0.26365446983714974</v>
      </c>
      <c r="W20">
        <f>CORREL('recsys-data-sample-rating-matri'!$T$2:$T$101,'recsys-data-sample-rating-matri'!V$2:V$101)</f>
        <v>2.8520896875871306E-2</v>
      </c>
      <c r="X20">
        <f>CORREL('recsys-data-sample-rating-matri'!$T$2:$T$101,'recsys-data-sample-rating-matri'!I$2:I$101)</f>
        <v>3.3300756551298417E-2</v>
      </c>
      <c r="Y20">
        <f>CORREL('recsys-data-sample-rating-matri'!$T$2:$T$101,'recsys-data-sample-rating-matri'!M$2:M$101)</f>
        <v>-7.759801511885471E-2</v>
      </c>
      <c r="Z20">
        <f>CORREL('recsys-data-sample-rating-matri'!$T$2:$T$101,'recsys-data-sample-rating-matri'!E$2:E$101)</f>
        <v>0.25965984359917371</v>
      </c>
    </row>
    <row r="21" spans="1:26">
      <c r="A21">
        <v>2486</v>
      </c>
      <c r="B21">
        <f>CORREL('recsys-data-sample-rating-matri'!$U$2:$U$101,'recsys-data-sample-rating-matri'!G$2:G$101)</f>
        <v>0.27630574130337865</v>
      </c>
      <c r="C21">
        <f>CORREL('recsys-data-sample-rating-matri'!$U$2:$U$101,'recsys-data-sample-rating-matri'!O$2:O$101)</f>
        <v>0.12338027613878831</v>
      </c>
      <c r="D21">
        <f>CORREL('recsys-data-sample-rating-matri'!$U$2:$U$101,'recsys-data-sample-rating-matri'!B$2:B$101)</f>
        <v>2.5441059632350283E-3</v>
      </c>
      <c r="E21">
        <f>CORREL('recsys-data-sample-rating-matri'!$U$2:$U$101,'recsys-data-sample-rating-matri'!D$2:D$101)</f>
        <v>0.13381202661740171</v>
      </c>
      <c r="F21">
        <f>CORREL('recsys-data-sample-rating-matri'!$U$2:$U$101,'recsys-data-sample-rating-matri'!R$2:R$101)</f>
        <v>0.19808639009418785</v>
      </c>
      <c r="G21">
        <f>CORREL('recsys-data-sample-rating-matri'!$U$2:$U$101,'recsys-data-sample-rating-matri'!J$2:J$101)</f>
        <v>0.14341352669138449</v>
      </c>
      <c r="H21">
        <f>CORREL('recsys-data-sample-rating-matri'!$U$2:$U$101,'recsys-data-sample-rating-matri'!Q$2:Q$101)</f>
        <v>0.25653738012248029</v>
      </c>
      <c r="I21">
        <f>CORREL('recsys-data-sample-rating-matri'!$U$2:$U$101,'recsys-data-sample-rating-matri'!N$2:N$101)</f>
        <v>-3.1130456320613162E-2</v>
      </c>
      <c r="J21">
        <f>CORREL('recsys-data-sample-rating-matri'!$U$2:$U$101,'recsys-data-sample-rating-matri'!T$2:T$101)</f>
        <v>0.40380887559327883</v>
      </c>
      <c r="K21">
        <f>CORREL('recsys-data-sample-rating-matri'!$U$2:$U$101,'recsys-data-sample-rating-matri'!F$2:F$101)</f>
        <v>0.43899155441463589</v>
      </c>
      <c r="L21">
        <f>CORREL('recsys-data-sample-rating-matri'!$U$2:$U$101,'recsys-data-sample-rating-matri'!Z$2:Z$101)</f>
        <v>0.25746234228391013</v>
      </c>
      <c r="M21">
        <f>CORREL('recsys-data-sample-rating-matri'!$U$2:$U$101,'recsys-data-sample-rating-matri'!U$2:U$101)</f>
        <v>1</v>
      </c>
      <c r="N21">
        <f>CORREL('recsys-data-sample-rating-matri'!$U$2:$U$101,'recsys-data-sample-rating-matri'!C$2:C$101)</f>
        <v>0.30580326092025323</v>
      </c>
      <c r="O21">
        <f>CORREL('recsys-data-sample-rating-matri'!$U$2:$U$101,'recsys-data-sample-rating-matri'!L$2:L$101)</f>
        <v>-0.24463744638456711</v>
      </c>
      <c r="P21">
        <f>CORREL('recsys-data-sample-rating-matri'!$U$2:$U$101,'recsys-data-sample-rating-matri'!W$2:W$101)</f>
        <v>0.17379720681787109</v>
      </c>
      <c r="Q21">
        <f>CORREL('recsys-data-sample-rating-matri'!$U$2:$U$101,'recsys-data-sample-rating-matri'!S$2:S$101)</f>
        <v>0.15800174524351834</v>
      </c>
      <c r="R21">
        <f>CORREL('recsys-data-sample-rating-matri'!$U$2:$U$101,'recsys-data-sample-rating-matri'!P$2:P$101)</f>
        <v>0.28039233696684557</v>
      </c>
      <c r="S21">
        <f>CORREL('recsys-data-sample-rating-matri'!$U$2:$U$101,'recsys-data-sample-rating-matri'!H$2:H$101)</f>
        <v>0.16691284304162005</v>
      </c>
      <c r="T21">
        <f>CORREL('recsys-data-sample-rating-matri'!$U$2:$U$101,'recsys-data-sample-rating-matri'!X$2:X$101)</f>
        <v>0.10576096739551491</v>
      </c>
      <c r="U21">
        <f>CORREL('recsys-data-sample-rating-matri'!$U$2:$U$101,'recsys-data-sample-rating-matri'!Y$2:Y$101)</f>
        <v>0.47236055541883315</v>
      </c>
      <c r="V21">
        <f>CORREL('recsys-data-sample-rating-matri'!$U$2:$U$101,'recsys-data-sample-rating-matri'!K$2:K$101)</f>
        <v>0.16719756742890515</v>
      </c>
      <c r="W21">
        <f>CORREL('recsys-data-sample-rating-matri'!$U$2:$U$101,'recsys-data-sample-rating-matri'!V$2:V$101)</f>
        <v>-6.8420747005509652E-2</v>
      </c>
      <c r="X21">
        <f>CORREL('recsys-data-sample-rating-matri'!$U$2:$U$101,'recsys-data-sample-rating-matri'!I$2:I$101)</f>
        <v>0.13798193748660592</v>
      </c>
      <c r="Y21">
        <f>CORREL('recsys-data-sample-rating-matri'!$U$2:$U$101,'recsys-data-sample-rating-matri'!M$2:M$101)</f>
        <v>3.9389316366427188E-2</v>
      </c>
      <c r="Z21">
        <f>CORREL('recsys-data-sample-rating-matri'!$U$2:$U$101,'recsys-data-sample-rating-matri'!E$2:E$101)</f>
        <v>0.24709682928664523</v>
      </c>
    </row>
    <row r="22" spans="1:26">
      <c r="A22">
        <v>4942</v>
      </c>
      <c r="B22">
        <f>CORREL('recsys-data-sample-rating-matri'!$V$2:$V$101,'recsys-data-sample-rating-matri'!G$2:G$101)</f>
        <v>7.9697873798686952E-2</v>
      </c>
      <c r="C22">
        <f>CORREL('recsys-data-sample-rating-matri'!$V$2:$V$101,'recsys-data-sample-rating-matri'!O$2:O$101)</f>
        <v>0.17808764796017454</v>
      </c>
      <c r="D22">
        <f>CORREL('recsys-data-sample-rating-matri'!$V$2:$V$101,'recsys-data-sample-rating-matri'!B$2:B$101)</f>
        <v>0.11665274170207045</v>
      </c>
      <c r="E22">
        <f>CORREL('recsys-data-sample-rating-matri'!$V$2:$V$101,'recsys-data-sample-rating-matri'!D$2:D$101)</f>
        <v>1.5169114780112373E-2</v>
      </c>
      <c r="F22">
        <f>CORREL('recsys-data-sample-rating-matri'!$V$2:$V$101,'recsys-data-sample-rating-matri'!R$2:R$101)</f>
        <v>0.27092801416163925</v>
      </c>
      <c r="G22">
        <f>CORREL('recsys-data-sample-rating-matri'!$V$2:$V$101,'recsys-data-sample-rating-matri'!J$2:J$101)</f>
        <v>5.6099712729534033E-2</v>
      </c>
      <c r="H22">
        <f>CORREL('recsys-data-sample-rating-matri'!$V$2:$V$101,'recsys-data-sample-rating-matri'!Q$2:Q$101)</f>
        <v>-5.51374688149062E-2</v>
      </c>
      <c r="I22">
        <f>CORREL('recsys-data-sample-rating-matri'!$V$2:$V$101,'recsys-data-sample-rating-matri'!N$2:N$101)</f>
        <v>-0.13376828202271729</v>
      </c>
      <c r="J22">
        <f>CORREL('recsys-data-sample-rating-matri'!$V$2:$V$101,'recsys-data-sample-rating-matri'!T$2:T$101)</f>
        <v>2.8520896875871306E-2</v>
      </c>
      <c r="K22">
        <f>CORREL('recsys-data-sample-rating-matri'!$V$2:$V$101,'recsys-data-sample-rating-matri'!F$2:F$101)</f>
        <v>-0.16281836337534605</v>
      </c>
      <c r="L22">
        <f>CORREL('recsys-data-sample-rating-matri'!$V$2:$V$101,'recsys-data-sample-rating-matri'!Z$2:Z$101)</f>
        <v>7.4475846169625937E-2</v>
      </c>
      <c r="M22">
        <f>CORREL('recsys-data-sample-rating-matri'!$V$2:$V$101,'recsys-data-sample-rating-matri'!U$2:U$101)</f>
        <v>-6.8420747005509652E-2</v>
      </c>
      <c r="N22">
        <f>CORREL('recsys-data-sample-rating-matri'!$V$2:$V$101,'recsys-data-sample-rating-matri'!C$2:C$101)</f>
        <v>3.7769111501628094E-2</v>
      </c>
      <c r="O22">
        <f>CORREL('recsys-data-sample-rating-matri'!$V$2:$V$101,'recsys-data-sample-rating-matri'!L$2:L$101)</f>
        <v>-3.0709137963603712E-2</v>
      </c>
      <c r="P22">
        <f>CORREL('recsys-data-sample-rating-matri'!$V$2:$V$101,'recsys-data-sample-rating-matri'!W$2:W$101)</f>
        <v>-0.34638617438211122</v>
      </c>
      <c r="Q22">
        <f>CORREL('recsys-data-sample-rating-matri'!$V$2:$V$101,'recsys-data-sample-rating-matri'!S$2:S$101)</f>
        <v>3.582537583926073E-2</v>
      </c>
      <c r="R22">
        <f>CORREL('recsys-data-sample-rating-matri'!$V$2:$V$101,'recsys-data-sample-rating-matri'!P$2:P$101)</f>
        <v>3.8378236465299406E-2</v>
      </c>
      <c r="S22">
        <f>CORREL('recsys-data-sample-rating-matri'!$V$2:$V$101,'recsys-data-sample-rating-matri'!H$2:H$101)</f>
        <v>0.14601110225769576</v>
      </c>
      <c r="T22">
        <f>CORREL('recsys-data-sample-rating-matri'!$V$2:$V$101,'recsys-data-sample-rating-matri'!X$2:X$101)</f>
        <v>-4.6376382996970358E-3</v>
      </c>
      <c r="U22">
        <f>CORREL('recsys-data-sample-rating-matri'!$V$2:$V$101,'recsys-data-sample-rating-matri'!Y$2:Y$101)</f>
        <v>0.14367186460137418</v>
      </c>
      <c r="V22">
        <f>CORREL('recsys-data-sample-rating-matri'!$V$2:$V$101,'recsys-data-sample-rating-matri'!K$2:K$101)</f>
        <v>-8.4592427786886165E-2</v>
      </c>
      <c r="W22">
        <f>CORREL('recsys-data-sample-rating-matri'!$V$2:$V$101,'recsys-data-sample-rating-matri'!V$2:V$101)</f>
        <v>1</v>
      </c>
      <c r="X22">
        <f>CORREL('recsys-data-sample-rating-matri'!$V$2:$V$101,'recsys-data-sample-rating-matri'!I$2:I$101)</f>
        <v>7.0601567731350359E-2</v>
      </c>
      <c r="Y22">
        <f>CORREL('recsys-data-sample-rating-matri'!$V$2:$V$101,'recsys-data-sample-rating-matri'!M$2:M$101)</f>
        <v>-0.15609128963174271</v>
      </c>
      <c r="Z22">
        <f>CORREL('recsys-data-sample-rating-matri'!$V$2:$V$101,'recsys-data-sample-rating-matri'!E$2:E$101)</f>
        <v>0.14924669844661775</v>
      </c>
    </row>
    <row r="23" spans="1:26">
      <c r="A23">
        <v>2267</v>
      </c>
      <c r="B23">
        <f>CORREL('recsys-data-sample-rating-matri'!$W$2:$W$101,'recsys-data-sample-rating-matri'!G$2:G$101)</f>
        <v>0.21299098612363193</v>
      </c>
      <c r="C23">
        <f>CORREL('recsys-data-sample-rating-matri'!$W$2:$W$101,'recsys-data-sample-rating-matri'!O$2:O$101)</f>
        <v>8.8599883634431317E-2</v>
      </c>
      <c r="D23">
        <f>CORREL('recsys-data-sample-rating-matri'!$W$2:$W$101,'recsys-data-sample-rating-matri'!B$2:B$101)</f>
        <v>-0.42918278269586618</v>
      </c>
      <c r="E23">
        <f>CORREL('recsys-data-sample-rating-matri'!$W$2:$W$101,'recsys-data-sample-rating-matri'!D$2:D$101)</f>
        <v>-0.27309601012430468</v>
      </c>
      <c r="F23">
        <f>CORREL('recsys-data-sample-rating-matri'!$W$2:$W$101,'recsys-data-sample-rating-matri'!R$2:R$101)</f>
        <v>-0.39337627347993503</v>
      </c>
      <c r="G23">
        <f>CORREL('recsys-data-sample-rating-matri'!$W$2:$W$101,'recsys-data-sample-rating-matri'!J$2:J$101)</f>
        <v>0.17990768356230963</v>
      </c>
      <c r="H23">
        <f>CORREL('recsys-data-sample-rating-matri'!$W$2:$W$101,'recsys-data-sample-rating-matri'!Q$2:Q$101)</f>
        <v>0.50324684492481775</v>
      </c>
      <c r="I23">
        <f>CORREL('recsys-data-sample-rating-matri'!$W$2:$W$101,'recsys-data-sample-rating-matri'!N$2:N$101)</f>
        <v>0.14206729920114627</v>
      </c>
      <c r="J23">
        <f>CORREL('recsys-data-sample-rating-matri'!$W$2:$W$101,'recsys-data-sample-rating-matri'!T$2:T$101)</f>
        <v>0.10782052657309329</v>
      </c>
      <c r="K23">
        <f>CORREL('recsys-data-sample-rating-matri'!$W$2:$W$101,'recsys-data-sample-rating-matri'!F$2:F$101)</f>
        <v>-0.29596553396746922</v>
      </c>
      <c r="L23">
        <f>CORREL('recsys-data-sample-rating-matri'!$W$2:$W$101,'recsys-data-sample-rating-matri'!Z$2:Z$101)</f>
        <v>0.15634094110415428</v>
      </c>
      <c r="M23">
        <f>CORREL('recsys-data-sample-rating-matri'!$W$2:$W$101,'recsys-data-sample-rating-matri'!U$2:U$101)</f>
        <v>0.17379720681787109</v>
      </c>
      <c r="N23">
        <f>CORREL('recsys-data-sample-rating-matri'!$W$2:$W$101,'recsys-data-sample-rating-matri'!C$2:C$101)</f>
        <v>0.24072770522228643</v>
      </c>
      <c r="O23">
        <f>CORREL('recsys-data-sample-rating-matri'!$W$2:$W$101,'recsys-data-sample-rating-matri'!L$2:L$101)</f>
        <v>-7.0659615041677865E-2</v>
      </c>
      <c r="P23">
        <f>CORREL('recsys-data-sample-rating-matri'!$W$2:$W$101,'recsys-data-sample-rating-matri'!W$2:W$101)</f>
        <v>1</v>
      </c>
      <c r="Q23">
        <f>CORREL('recsys-data-sample-rating-matri'!$W$2:$W$101,'recsys-data-sample-rating-matri'!S$2:S$101)</f>
        <v>-0.34549469163494517</v>
      </c>
      <c r="R23">
        <f>CORREL('recsys-data-sample-rating-matri'!$W$2:$W$101,'recsys-data-sample-rating-matri'!P$2:P$101)</f>
        <v>0.26252037536330552</v>
      </c>
      <c r="S23">
        <f>CORREL('recsys-data-sample-rating-matri'!$W$2:$W$101,'recsys-data-sample-rating-matri'!H$2:H$101)</f>
        <v>9.6854855528257806E-3</v>
      </c>
      <c r="T23">
        <f>CORREL('recsys-data-sample-rating-matri'!$W$2:$W$101,'recsys-data-sample-rating-matri'!X$2:X$101)</f>
        <v>-0.33984451824024881</v>
      </c>
      <c r="U23">
        <f>CORREL('recsys-data-sample-rating-matri'!$W$2:$W$101,'recsys-data-sample-rating-matri'!Y$2:Y$101)</f>
        <v>0.16595961997116596</v>
      </c>
      <c r="V23">
        <f>CORREL('recsys-data-sample-rating-matri'!$W$2:$W$101,'recsys-data-sample-rating-matri'!K$2:K$101)</f>
        <v>0.31571202585390795</v>
      </c>
      <c r="W23">
        <f>CORREL('recsys-data-sample-rating-matri'!$W$2:$W$101,'recsys-data-sample-rating-matri'!V$2:V$101)</f>
        <v>-0.34638617438211122</v>
      </c>
      <c r="X23">
        <f>CORREL('recsys-data-sample-rating-matri'!$W$2:$W$101,'recsys-data-sample-rating-matri'!I$2:I$101)</f>
        <v>0.10945155974940961</v>
      </c>
      <c r="Y23">
        <f>CORREL('recsys-data-sample-rating-matri'!$W$2:$W$101,'recsys-data-sample-rating-matri'!M$2:M$101)</f>
        <v>0.40859237613621341</v>
      </c>
      <c r="Z23">
        <f>CORREL('recsys-data-sample-rating-matri'!$W$2:$W$101,'recsys-data-sample-rating-matri'!E$2:E$101)</f>
        <v>-0.36146575895707184</v>
      </c>
    </row>
    <row r="24" spans="1:26">
      <c r="A24">
        <v>4809</v>
      </c>
      <c r="B24">
        <f>CORREL('recsys-data-sample-rating-matri'!$X$2:$X$101,'recsys-data-sample-rating-matri'!G$2:G$101)</f>
        <v>0.16560825822114314</v>
      </c>
      <c r="C24">
        <f>CORREL('recsys-data-sample-rating-matri'!$X$2:$X$101,'recsys-data-sample-rating-matri'!O$2:O$101)</f>
        <v>0.66851595362183669</v>
      </c>
      <c r="D24">
        <f>CORREL('recsys-data-sample-rating-matri'!$X$2:$X$101,'recsys-data-sample-rating-matri'!B$2:B$101)</f>
        <v>0.39437091174425154</v>
      </c>
      <c r="E24">
        <f>CORREL('recsys-data-sample-rating-matri'!$X$2:$X$101,'recsys-data-sample-rating-matri'!D$2:D$101)</f>
        <v>8.2528161471690578E-2</v>
      </c>
      <c r="F24">
        <f>CORREL('recsys-data-sample-rating-matri'!$X$2:$X$101,'recsys-data-sample-rating-matri'!R$2:R$101)</f>
        <v>0.45527378286540932</v>
      </c>
      <c r="G24">
        <f>CORREL('recsys-data-sample-rating-matri'!$X$2:$X$101,'recsys-data-sample-rating-matri'!J$2:J$101)</f>
        <v>0.28464778986690842</v>
      </c>
      <c r="H24">
        <f>CORREL('recsys-data-sample-rating-matri'!$X$2:$X$101,'recsys-data-sample-rating-matri'!Q$2:Q$101)</f>
        <v>0.10027662570135608</v>
      </c>
      <c r="I24">
        <f>CORREL('recsys-data-sample-rating-matri'!$X$2:$X$101,'recsys-data-sample-rating-matri'!N$2:N$101)</f>
        <v>1.5140396811987034E-2</v>
      </c>
      <c r="J24">
        <f>CORREL('recsys-data-sample-rating-matri'!$X$2:$X$101,'recsys-data-sample-rating-matri'!T$2:T$101)</f>
        <v>0.42805472768971564</v>
      </c>
      <c r="K24">
        <f>CORREL('recsys-data-sample-rating-matri'!$X$2:$X$101,'recsys-data-sample-rating-matri'!F$2:F$101)</f>
        <v>5.4518427313861098E-2</v>
      </c>
      <c r="L24">
        <f>CORREL('recsys-data-sample-rating-matri'!$X$2:$X$101,'recsys-data-sample-rating-matri'!Z$2:Z$101)</f>
        <v>0.43552033876932256</v>
      </c>
      <c r="M24">
        <f>CORREL('recsys-data-sample-rating-matri'!$X$2:$X$101,'recsys-data-sample-rating-matri'!U$2:U$101)</f>
        <v>0.10576096739551491</v>
      </c>
      <c r="N24">
        <f>CORREL('recsys-data-sample-rating-matri'!$X$2:$X$101,'recsys-data-sample-rating-matri'!C$2:C$101)</f>
        <v>0.41167618541813633</v>
      </c>
      <c r="O24">
        <f>CORREL('recsys-data-sample-rating-matri'!$X$2:$X$101,'recsys-data-sample-rating-matri'!L$2:L$101)</f>
        <v>0.2685953793136418</v>
      </c>
      <c r="P24">
        <f>CORREL('recsys-data-sample-rating-matri'!$X$2:$X$101,'recsys-data-sample-rating-matri'!W$2:W$101)</f>
        <v>-0.33984451824024881</v>
      </c>
      <c r="Q24">
        <f>CORREL('recsys-data-sample-rating-matri'!$X$2:$X$101,'recsys-data-sample-rating-matri'!S$2:S$101)</f>
        <v>0.44902524381160447</v>
      </c>
      <c r="R24">
        <f>CORREL('recsys-data-sample-rating-matri'!$X$2:$X$101,'recsys-data-sample-rating-matri'!P$2:P$101)</f>
        <v>6.4179382476083638E-2</v>
      </c>
      <c r="S24">
        <f>CORREL('recsys-data-sample-rating-matri'!$X$2:$X$101,'recsys-data-sample-rating-matri'!H$2:H$101)</f>
        <v>-0.45162541695677344</v>
      </c>
      <c r="T24">
        <f>CORREL('recsys-data-sample-rating-matri'!$X$2:$X$101,'recsys-data-sample-rating-matri'!X$2:X$101)</f>
        <v>1</v>
      </c>
      <c r="U24">
        <f>CORREL('recsys-data-sample-rating-matri'!$X$2:$X$101,'recsys-data-sample-rating-matri'!Y$2:Y$101)</f>
        <v>0.54219187817609282</v>
      </c>
      <c r="V24">
        <f>CORREL('recsys-data-sample-rating-matri'!$X$2:$X$101,'recsys-data-sample-rating-matri'!K$2:K$101)</f>
        <v>8.5672912821461764E-2</v>
      </c>
      <c r="W24">
        <f>CORREL('recsys-data-sample-rating-matri'!$X$2:$X$101,'recsys-data-sample-rating-matri'!V$2:V$101)</f>
        <v>-4.6376382996970358E-3</v>
      </c>
      <c r="X24">
        <f>CORREL('recsys-data-sample-rating-matri'!$X$2:$X$101,'recsys-data-sample-rating-matri'!I$2:I$101)</f>
        <v>-8.3562099269065632E-2</v>
      </c>
      <c r="Y24">
        <f>CORREL('recsys-data-sample-rating-matri'!$X$2:$X$101,'recsys-data-sample-rating-matri'!M$2:M$101)</f>
        <v>0.17965230673542112</v>
      </c>
      <c r="Z24">
        <f>CORREL('recsys-data-sample-rating-matri'!$X$2:$X$101,'recsys-data-sample-rating-matri'!E$2:E$101)</f>
        <v>0.47497369617752927</v>
      </c>
    </row>
    <row r="25" spans="1:26">
      <c r="A25">
        <v>3853</v>
      </c>
      <c r="B25">
        <f>CORREL('recsys-data-sample-rating-matri'!$Y$2:$Y$101,'recsys-data-sample-rating-matri'!G$2:G$101)</f>
        <v>0.16231399498323926</v>
      </c>
      <c r="C25">
        <f>CORREL('recsys-data-sample-rating-matri'!$Y$2:$Y$101,'recsys-data-sample-rating-matri'!O$2:O$101)</f>
        <v>0.17967962659110948</v>
      </c>
      <c r="D25">
        <f>CORREL('recsys-data-sample-rating-matri'!$Y$2:$Y$101,'recsys-data-sample-rating-matri'!B$2:B$101)</f>
        <v>-0.30442200863181029</v>
      </c>
      <c r="E25">
        <f>CORREL('recsys-data-sample-rating-matri'!$Y$2:$Y$101,'recsys-data-sample-rating-matri'!D$2:D$101)</f>
        <v>0.66716825348801723</v>
      </c>
      <c r="F25">
        <f>CORREL('recsys-data-sample-rating-matri'!$Y$2:$Y$101,'recsys-data-sample-rating-matri'!R$2:R$101)</f>
        <v>3.9050178669933711E-2</v>
      </c>
      <c r="G25">
        <f>CORREL('recsys-data-sample-rating-matri'!$Y$2:$Y$101,'recsys-data-sample-rating-matri'!J$2:J$101)</f>
        <v>0.17075705827731688</v>
      </c>
      <c r="H25">
        <f>CORREL('recsys-data-sample-rating-matri'!$Y$2:$Y$101,'recsys-data-sample-rating-matri'!Q$2:Q$101)</f>
        <v>0.42322462884387135</v>
      </c>
      <c r="I25">
        <f>CORREL('recsys-data-sample-rating-matri'!$Y$2:$Y$101,'recsys-data-sample-rating-matri'!N$2:N$101)</f>
        <v>0.18121021790485742</v>
      </c>
      <c r="J25">
        <f>CORREL('recsys-data-sample-rating-matri'!$Y$2:$Y$101,'recsys-data-sample-rating-matri'!T$2:T$101)</f>
        <v>0.40704352695380308</v>
      </c>
      <c r="K25">
        <f>CORREL('recsys-data-sample-rating-matri'!$Y$2:$Y$101,'recsys-data-sample-rating-matri'!F$2:F$101)</f>
        <v>0.46411014776485632</v>
      </c>
      <c r="L25">
        <f>CORREL('recsys-data-sample-rating-matri'!$Y$2:$Y$101,'recsys-data-sample-rating-matri'!Z$2:Z$101)</f>
        <v>8.0403468466826084E-2</v>
      </c>
      <c r="M25">
        <f>CORREL('recsys-data-sample-rating-matri'!$Y$2:$Y$101,'recsys-data-sample-rating-matri'!U$2:U$101)</f>
        <v>0.47236055541883315</v>
      </c>
      <c r="N25">
        <f>CORREL('recsys-data-sample-rating-matri'!$Y$2:$Y$101,'recsys-data-sample-rating-matri'!C$2:C$101)</f>
        <v>0.18923398335047928</v>
      </c>
      <c r="O25">
        <f>CORREL('recsys-data-sample-rating-matri'!$Y$2:$Y$101,'recsys-data-sample-rating-matri'!L$2:L$101)</f>
        <v>-0.14350338093223816</v>
      </c>
      <c r="P25">
        <f>CORREL('recsys-data-sample-rating-matri'!$Y$2:$Y$101,'recsys-data-sample-rating-matri'!W$2:W$101)</f>
        <v>0.16595961997116596</v>
      </c>
      <c r="Q25">
        <f>CORREL('recsys-data-sample-rating-matri'!$Y$2:$Y$101,'recsys-data-sample-rating-matri'!S$2:S$101)</f>
        <v>0.2894101249280201</v>
      </c>
      <c r="R25">
        <f>CORREL('recsys-data-sample-rating-matri'!$Y$2:$Y$101,'recsys-data-sample-rating-matri'!P$2:P$101)</f>
        <v>-2.3439188980821118E-2</v>
      </c>
      <c r="S25">
        <f>CORREL('recsys-data-sample-rating-matri'!$Y$2:$Y$101,'recsys-data-sample-rating-matri'!H$2:H$101)</f>
        <v>0.19365960183726966</v>
      </c>
      <c r="T25">
        <f>CORREL('recsys-data-sample-rating-matri'!$Y$2:$Y$101,'recsys-data-sample-rating-matri'!X$2:X$101)</f>
        <v>0.54219187817609282</v>
      </c>
      <c r="U25">
        <f>CORREL('recsys-data-sample-rating-matri'!$Y$2:$Y$101,'recsys-data-sample-rating-matri'!Y$2:Y$101)</f>
        <v>1</v>
      </c>
      <c r="V25">
        <f>CORREL('recsys-data-sample-rating-matri'!$Y$2:$Y$101,'recsys-data-sample-rating-matri'!K$2:K$101)</f>
        <v>-0.10989207415829984</v>
      </c>
      <c r="W25">
        <f>CORREL('recsys-data-sample-rating-matri'!$Y$2:$Y$101,'recsys-data-sample-rating-matri'!V$2:V$101)</f>
        <v>0.14367186460137418</v>
      </c>
      <c r="X25">
        <f>CORREL('recsys-data-sample-rating-matri'!$Y$2:$Y$101,'recsys-data-sample-rating-matri'!I$2:I$101)</f>
        <v>-8.9316694397979943E-2</v>
      </c>
      <c r="Y25">
        <f>CORREL('recsys-data-sample-rating-matri'!$Y$2:$Y$101,'recsys-data-sample-rating-matri'!M$2:M$101)</f>
        <v>0.28040224837668809</v>
      </c>
      <c r="Z25">
        <f>CORREL('recsys-data-sample-rating-matri'!$Y$2:$Y$101,'recsys-data-sample-rating-matri'!E$2:E$101)</f>
        <v>-0.26207321746894441</v>
      </c>
    </row>
    <row r="26" spans="1:26">
      <c r="A26">
        <v>2288</v>
      </c>
      <c r="B26">
        <f>CORREL('recsys-data-sample-rating-matri'!$Z$2:$Z$101,'recsys-data-sample-rating-matri'!G$2:G$101)</f>
        <v>0.27967705678590876</v>
      </c>
      <c r="C26">
        <f>CORREL('recsys-data-sample-rating-matri'!$Z$2:$Z$101,'recsys-data-sample-rating-matri'!O$2:O$101)</f>
        <v>0.15586856914075695</v>
      </c>
      <c r="D26">
        <f>CORREL('recsys-data-sample-rating-matri'!$Z$2:$Z$101,'recsys-data-sample-rating-matri'!B$2:B$101)</f>
        <v>0.24504774862560577</v>
      </c>
      <c r="E26">
        <f>CORREL('recsys-data-sample-rating-matri'!$Z$2:$Z$101,'recsys-data-sample-rating-matri'!D$2:D$101)</f>
        <v>0.11916230849526538</v>
      </c>
      <c r="F26">
        <f>CORREL('recsys-data-sample-rating-matri'!$Z$2:$Z$101,'recsys-data-sample-rating-matri'!R$2:R$101)</f>
        <v>0.37426379831369128</v>
      </c>
      <c r="G26">
        <f>CORREL('recsys-data-sample-rating-matri'!$Z$2:$Z$101,'recsys-data-sample-rating-matri'!J$2:J$101)</f>
        <v>0.19313126119435986</v>
      </c>
      <c r="H26">
        <f>CORREL('recsys-data-sample-rating-matri'!$Z$2:$Z$101,'recsys-data-sample-rating-matri'!Q$2:Q$101)</f>
        <v>0.2224577392374871</v>
      </c>
      <c r="I26">
        <f>CORREL('recsys-data-sample-rating-matri'!$Z$2:$Z$101,'recsys-data-sample-rating-matri'!N$2:N$101)</f>
        <v>-5.9347698278711869E-3</v>
      </c>
      <c r="J26">
        <f>CORREL('recsys-data-sample-rating-matri'!$Z$2:$Z$101,'recsys-data-sample-rating-matri'!T$2:T$101)</f>
        <v>0.27886776037692229</v>
      </c>
      <c r="K26">
        <f>CORREL('recsys-data-sample-rating-matri'!$Z$2:$Z$101,'recsys-data-sample-rating-matri'!F$2:F$101)</f>
        <v>0.37985626502293057</v>
      </c>
      <c r="L26">
        <f>CORREL('recsys-data-sample-rating-matri'!$Z$2:$Z$101,'recsys-data-sample-rating-matri'!Z$2:Z$101)</f>
        <v>0.99999999999999978</v>
      </c>
      <c r="M26">
        <f>CORREL('recsys-data-sample-rating-matri'!$Z$2:$Z$101,'recsys-data-sample-rating-matri'!U$2:U$101)</f>
        <v>0.25746234228391013</v>
      </c>
      <c r="N26">
        <f>CORREL('recsys-data-sample-rating-matri'!$Z$2:$Z$101,'recsys-data-sample-rating-matri'!C$2:C$101)</f>
        <v>0.39006674934025792</v>
      </c>
      <c r="O26">
        <f>CORREL('recsys-data-sample-rating-matri'!$Z$2:$Z$101,'recsys-data-sample-rating-matri'!L$2:L$101)</f>
        <v>1.3283598187306289E-2</v>
      </c>
      <c r="P26">
        <f>CORREL('recsys-data-sample-rating-matri'!$Z$2:$Z$101,'recsys-data-sample-rating-matri'!W$2:W$101)</f>
        <v>0.15634094110415428</v>
      </c>
      <c r="Q26">
        <f>CORREL('recsys-data-sample-rating-matri'!$Z$2:$Z$101,'recsys-data-sample-rating-matri'!S$2:S$101)</f>
        <v>0.16923906320984419</v>
      </c>
      <c r="R26">
        <f>CORREL('recsys-data-sample-rating-matri'!$Z$2:$Z$101,'recsys-data-sample-rating-matri'!P$2:P$101)</f>
        <v>0.25786424800430352</v>
      </c>
      <c r="S26">
        <f>CORREL('recsys-data-sample-rating-matri'!$Z$2:$Z$101,'recsys-data-sample-rating-matri'!H$2:H$101)</f>
        <v>0.11326617907648132</v>
      </c>
      <c r="T26">
        <f>CORREL('recsys-data-sample-rating-matri'!$Z$2:$Z$101,'recsys-data-sample-rating-matri'!X$2:X$101)</f>
        <v>0.43552033876932256</v>
      </c>
      <c r="U26">
        <f>CORREL('recsys-data-sample-rating-matri'!$Z$2:$Z$101,'recsys-data-sample-rating-matri'!Y$2:Y$101)</f>
        <v>8.0403468466826084E-2</v>
      </c>
      <c r="V26">
        <f>CORREL('recsys-data-sample-rating-matri'!$Z$2:$Z$101,'recsys-data-sample-rating-matri'!K$2:K$101)</f>
        <v>-0.279385103337848</v>
      </c>
      <c r="W26">
        <f>CORREL('recsys-data-sample-rating-matri'!$Z$2:$Z$101,'recsys-data-sample-rating-matri'!V$2:V$101)</f>
        <v>7.4475846169625937E-2</v>
      </c>
      <c r="X26">
        <f>CORREL('recsys-data-sample-rating-matri'!$Z$2:$Z$101,'recsys-data-sample-rating-matri'!I$2:I$101)</f>
        <v>0.22921932957789434</v>
      </c>
      <c r="Y26">
        <f>CORREL('recsys-data-sample-rating-matri'!$Z$2:$Z$101,'recsys-data-sample-rating-matri'!M$2:M$101)</f>
        <v>4.0328014148761498E-2</v>
      </c>
      <c r="Z26">
        <f>CORREL('recsys-data-sample-rating-matri'!$Z$2:$Z$101,'recsys-data-sample-rating-matri'!E$2:E$101)</f>
        <v>0.16699929243572129</v>
      </c>
    </row>
    <row r="30" spans="1:26">
      <c r="A30" t="s">
        <v>100</v>
      </c>
    </row>
    <row r="31" spans="1:26">
      <c r="A31">
        <v>3867</v>
      </c>
      <c r="B31">
        <v>2492</v>
      </c>
      <c r="C31">
        <v>3853</v>
      </c>
      <c r="D31">
        <v>2486</v>
      </c>
      <c r="E31">
        <v>3712</v>
      </c>
      <c r="F31">
        <v>2288</v>
      </c>
    </row>
    <row r="32" spans="1:26">
      <c r="A32">
        <v>860</v>
      </c>
      <c r="B32">
        <v>89</v>
      </c>
      <c r="C32">
        <v>1648</v>
      </c>
      <c r="D32">
        <v>918</v>
      </c>
      <c r="E32">
        <v>5261</v>
      </c>
      <c r="F32">
        <v>3525</v>
      </c>
    </row>
  </sheetData>
  <sortState columnSort="1" ref="A1:Z26">
    <sortCondition descending="1" ref="A7:Z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102"/>
  <sheetViews>
    <sheetView topLeftCell="R64" workbookViewId="0">
      <selection sqref="A1:AJ102"/>
    </sheetView>
  </sheetViews>
  <sheetFormatPr defaultRowHeight="15"/>
  <cols>
    <col min="1" max="1" width="89" bestFit="1" customWidth="1"/>
  </cols>
  <sheetData>
    <row r="1" spans="1:36">
      <c r="A1" t="s">
        <v>100</v>
      </c>
      <c r="B1" s="5">
        <v>0.47668328054518</v>
      </c>
      <c r="C1" s="5"/>
      <c r="D1" s="5">
        <v>0.46411014776485626</v>
      </c>
      <c r="E1" s="5"/>
      <c r="F1" s="5">
        <v>0.43899155441463594</v>
      </c>
      <c r="G1" s="5"/>
      <c r="H1" s="5">
        <v>0.40027450425381639</v>
      </c>
      <c r="I1" s="5"/>
      <c r="J1" s="5">
        <v>0.37985626502293046</v>
      </c>
      <c r="L1" s="1" t="s">
        <v>101</v>
      </c>
      <c r="N1" s="5">
        <v>0.53906585139435703</v>
      </c>
      <c r="O1" s="5"/>
      <c r="P1" s="5">
        <v>0.48053660218278615</v>
      </c>
      <c r="Q1" s="5"/>
      <c r="R1" s="5">
        <v>0.46833329437099369</v>
      </c>
      <c r="S1" s="5"/>
      <c r="T1" s="5">
        <v>0.39943642888722536</v>
      </c>
      <c r="U1" s="5"/>
      <c r="V1" s="5">
        <v>0.38713264586848378</v>
      </c>
      <c r="W1" s="5"/>
      <c r="X1" s="1" t="s">
        <v>101</v>
      </c>
      <c r="Z1" s="5">
        <v>0.46291004988627577</v>
      </c>
      <c r="AA1" s="5"/>
      <c r="AB1" s="5">
        <v>0.40027450425381639</v>
      </c>
      <c r="AC1" s="5"/>
      <c r="AD1" s="5">
        <v>0.24769327229404767</v>
      </c>
      <c r="AE1" s="5"/>
      <c r="AF1" s="5">
        <v>0.2271298649307886</v>
      </c>
      <c r="AG1" s="5"/>
      <c r="AH1" s="5">
        <v>0.19365960183726966</v>
      </c>
      <c r="AI1" s="5"/>
      <c r="AJ1" s="1" t="s">
        <v>101</v>
      </c>
    </row>
    <row r="2" spans="1:36">
      <c r="A2">
        <v>3867</v>
      </c>
      <c r="B2">
        <v>2492</v>
      </c>
      <c r="D2">
        <v>3853</v>
      </c>
      <c r="F2">
        <v>2486</v>
      </c>
      <c r="H2">
        <v>3712</v>
      </c>
      <c r="J2">
        <v>2288</v>
      </c>
      <c r="M2">
        <v>860</v>
      </c>
      <c r="N2">
        <v>89</v>
      </c>
      <c r="P2">
        <v>1648</v>
      </c>
      <c r="R2">
        <v>918</v>
      </c>
      <c r="T2">
        <v>5261</v>
      </c>
      <c r="V2">
        <v>3525</v>
      </c>
      <c r="Y2" s="1">
        <v>3712</v>
      </c>
      <c r="Z2">
        <v>2824</v>
      </c>
      <c r="AB2">
        <v>3867</v>
      </c>
      <c r="AD2">
        <v>5062</v>
      </c>
      <c r="AF2">
        <v>442</v>
      </c>
      <c r="AH2">
        <v>3853</v>
      </c>
    </row>
    <row r="3" spans="1:36">
      <c r="A3" s="4" t="s">
        <v>55</v>
      </c>
      <c r="B3" s="4">
        <f>IF(ISNUMBER('recsys-data-sample-rating-matri'!S73),$B$1,0)</f>
        <v>0</v>
      </c>
      <c r="C3" s="4">
        <f>B3*'recsys-data-sample-rating-matri'!S73</f>
        <v>0</v>
      </c>
      <c r="D3" s="4">
        <f>IF(ISNUMBER('recsys-data-sample-rating-matri'!Y73),D$1,0)</f>
        <v>0</v>
      </c>
      <c r="E3" s="4">
        <f>D3*'recsys-data-sample-rating-matri'!Y73</f>
        <v>0</v>
      </c>
      <c r="F3" s="4">
        <f>IF(ISNUMBER('recsys-data-sample-rating-matri'!U73),F$1,0)</f>
        <v>0.43899155441463594</v>
      </c>
      <c r="G3" s="4">
        <f>F3*'recsys-data-sample-rating-matri'!U73</f>
        <v>1.0974788860365898</v>
      </c>
      <c r="H3" s="4">
        <f>IF(ISNUMBER('recsys-data-sample-rating-matri'!H73),H$1,0)</f>
        <v>0</v>
      </c>
      <c r="I3" s="4">
        <f>H3*'recsys-data-sample-rating-matri'!H73</f>
        <v>0</v>
      </c>
      <c r="J3" s="4">
        <f>IF(ISNUMBER('recsys-data-sample-rating-matri'!Z73),J$1,0)</f>
        <v>0</v>
      </c>
      <c r="K3" s="4">
        <f>J3*'recsys-data-sample-rating-matri'!Z73</f>
        <v>0</v>
      </c>
      <c r="L3" s="4">
        <f>IF(SUM(B3,D3,F3,H3,J3)&gt;0,SUM(C3,E3,G3,I3,K3)/SUM(B3,D3,F3,H3,J3),0)</f>
        <v>2.5</v>
      </c>
      <c r="M3" s="4"/>
      <c r="N3" s="4">
        <f>IF(ISNUMBER('recsys-data-sample-rating-matri'!O73),N$1,0)</f>
        <v>0.53906585139435703</v>
      </c>
      <c r="O3" s="4">
        <f>N3*'recsys-data-sample-rating-matri'!O73</f>
        <v>2.6953292569717853</v>
      </c>
      <c r="P3" s="4">
        <f>IF(ISNUMBER('recsys-data-sample-rating-matri'!B73),P$1,0)</f>
        <v>0</v>
      </c>
      <c r="Q3" s="4">
        <f>P3*'recsys-data-sample-rating-matri'!B73</f>
        <v>0</v>
      </c>
      <c r="R3" s="4">
        <f>IF(ISNUMBER('recsys-data-sample-rating-matri'!D73),R$1,0)</f>
        <v>0</v>
      </c>
      <c r="S3" s="4">
        <f>R3*'recsys-data-sample-rating-matri'!D73</f>
        <v>0</v>
      </c>
      <c r="T3" s="4">
        <f>IF(ISNUMBER('recsys-data-sample-rating-matri'!R73),T$1,0)</f>
        <v>0.39943642888722536</v>
      </c>
      <c r="U3" s="4">
        <f>T3*'recsys-data-sample-rating-matri'!R73</f>
        <v>1.3980275011052887</v>
      </c>
      <c r="V3" s="4">
        <f>IF(ISNUMBER('recsys-data-sample-rating-matri'!J73),V$1,0)</f>
        <v>0</v>
      </c>
      <c r="W3" s="4">
        <f>V3*'recsys-data-sample-rating-matri'!J73</f>
        <v>0</v>
      </c>
      <c r="X3" s="4">
        <f>IF(SUM(N3,P3,R3,T3,V3)&gt;0,SUM(O3,Q3,S3,U3,W3)/SUM(N3,P3,R3,T3,V3),0)</f>
        <v>4.3615842434063445</v>
      </c>
      <c r="Y3" s="4"/>
      <c r="Z3" s="4">
        <f>IF(ISNUMBER('recsys-data-sample-rating-matri'!E73),$Z$1,0)</f>
        <v>0</v>
      </c>
      <c r="AA3" s="4">
        <f>Z3*'recsys-data-sample-rating-matri'!E73</f>
        <v>0</v>
      </c>
      <c r="AB3" s="4">
        <f>IF(ISNUMBER('recsys-data-sample-rating-matri'!F73),AB$1,0)</f>
        <v>0</v>
      </c>
      <c r="AC3" s="4">
        <f>AB3*'recsys-data-sample-rating-matri'!F73</f>
        <v>0</v>
      </c>
      <c r="AD3" s="4">
        <f>IF(ISNUMBER('recsys-data-sample-rating-matri'!T73),AD$1,0)</f>
        <v>0</v>
      </c>
      <c r="AE3" s="4">
        <f>AD3*'recsys-data-sample-rating-matri'!T73</f>
        <v>0</v>
      </c>
      <c r="AF3" s="4">
        <f>IF(ISNUMBER('recsys-data-sample-rating-matri'!P73),AF$1,0)</f>
        <v>0.2271298649307886</v>
      </c>
      <c r="AG3" s="4">
        <f>AF3*'recsys-data-sample-rating-matri'!P73</f>
        <v>1.135649324653943</v>
      </c>
      <c r="AH3" s="4">
        <f>IF(ISNUMBER('recsys-data-sample-rating-matri'!Y73),AF$1,0)</f>
        <v>0</v>
      </c>
      <c r="AI3" s="4">
        <f>AH3*'recsys-data-sample-rating-matri'!Y73</f>
        <v>0</v>
      </c>
      <c r="AJ3" s="4">
        <f>IF(SUM(Z3,AB3,AD3,AF3,AH3)&gt;0,SUM(AA3,AC3,AE3,AG3,AI3)/SUM(Z3,AB3,AD3,AF3,AH3),0)</f>
        <v>5</v>
      </c>
    </row>
    <row r="4" spans="1:36">
      <c r="A4" s="4" t="s">
        <v>50</v>
      </c>
      <c r="B4" s="4">
        <f>IF(ISNUMBER('recsys-data-sample-rating-matri'!S74),$B$1,0)</f>
        <v>0.47668328054518</v>
      </c>
      <c r="C4" s="4">
        <f>B4*'recsys-data-sample-rating-matri'!S74</f>
        <v>2.14507476245331</v>
      </c>
      <c r="D4" s="4">
        <f>IF(ISNUMBER('recsys-data-sample-rating-matri'!Y74),D$1,0)</f>
        <v>0</v>
      </c>
      <c r="E4" s="4">
        <f>D4*'recsys-data-sample-rating-matri'!Y74</f>
        <v>0</v>
      </c>
      <c r="F4" s="4">
        <f>IF(ISNUMBER('recsys-data-sample-rating-matri'!U74),F$1,0)</f>
        <v>0.43899155441463594</v>
      </c>
      <c r="G4" s="4">
        <f>F4*'recsys-data-sample-rating-matri'!U74</f>
        <v>0.21949577720731797</v>
      </c>
      <c r="H4" s="4">
        <f>IF(ISNUMBER('recsys-data-sample-rating-matri'!H74),H$1,0)</f>
        <v>0.40027450425381639</v>
      </c>
      <c r="I4" s="4">
        <f>H4*'recsys-data-sample-rating-matri'!H74</f>
        <v>1.8012352691421738</v>
      </c>
      <c r="J4" s="4">
        <f>IF(ISNUMBER('recsys-data-sample-rating-matri'!Z74),J$1,0)</f>
        <v>0</v>
      </c>
      <c r="K4" s="4">
        <f>J4*'recsys-data-sample-rating-matri'!Z74</f>
        <v>0</v>
      </c>
      <c r="L4" s="4">
        <f>IF(SUM(B4,D4,F4,H4,J4)&gt;0,SUM(C4,E4,G4,I4,K4)/SUM(B4,D4,F4,H4,J4),0)</f>
        <v>3.1656277978695964</v>
      </c>
      <c r="M4" s="4"/>
      <c r="N4" s="4">
        <f>IF(ISNUMBER('recsys-data-sample-rating-matri'!O67),N$1,0)</f>
        <v>0.53906585139435703</v>
      </c>
      <c r="O4" s="4">
        <f>N4*'recsys-data-sample-rating-matri'!O67</f>
        <v>2.4257963312746065</v>
      </c>
      <c r="P4" s="4">
        <f>IF(ISNUMBER('recsys-data-sample-rating-matri'!B67),P$1,0)</f>
        <v>0.48053660218278615</v>
      </c>
      <c r="Q4" s="4">
        <f>P4*'recsys-data-sample-rating-matri'!B67</f>
        <v>2.1624147098225377</v>
      </c>
      <c r="R4" s="4">
        <f>IF(ISNUMBER('recsys-data-sample-rating-matri'!D67),R$1,0)</f>
        <v>0.46833329437099369</v>
      </c>
      <c r="S4" s="4">
        <f>R4*'recsys-data-sample-rating-matri'!D67</f>
        <v>2.3416664718549685</v>
      </c>
      <c r="T4" s="4">
        <f>IF(ISNUMBER('recsys-data-sample-rating-matri'!R67),T$1,0)</f>
        <v>0.39943642888722536</v>
      </c>
      <c r="U4" s="4">
        <f>T4*'recsys-data-sample-rating-matri'!R67</f>
        <v>1.9971821444361268</v>
      </c>
      <c r="V4" s="4">
        <f>IF(ISNUMBER('recsys-data-sample-rating-matri'!J67),V$1,0)</f>
        <v>0.38713264586848378</v>
      </c>
      <c r="W4" s="4">
        <f>V4*'recsys-data-sample-rating-matri'!J67</f>
        <v>1.3549642605396932</v>
      </c>
      <c r="X4" s="4">
        <f>IF(SUM(N4,P4,R4,T4,V4)&gt;0,SUM(O4,Q4,S4,U4,W4)/SUM(N4,P4,R4,T4,V4),0)</f>
        <v>4.5205548984965649</v>
      </c>
      <c r="Y4" s="4"/>
      <c r="Z4" s="4">
        <f>IF(ISNUMBER('recsys-data-sample-rating-matri'!E67),$Z$1,0)</f>
        <v>0.46291004988627577</v>
      </c>
      <c r="AA4" s="4">
        <f>Z4*'recsys-data-sample-rating-matri'!E67</f>
        <v>2.3145502494313788</v>
      </c>
      <c r="AB4" s="4">
        <f>IF(ISNUMBER('recsys-data-sample-rating-matri'!F67),AB$1,0)</f>
        <v>0.40027450425381639</v>
      </c>
      <c r="AC4" s="4">
        <f>AB4*'recsys-data-sample-rating-matri'!F67</f>
        <v>2.001372521269082</v>
      </c>
      <c r="AD4" s="4">
        <f>IF(ISNUMBER('recsys-data-sample-rating-matri'!T67),AD$1,0)</f>
        <v>0.24769327229404767</v>
      </c>
      <c r="AE4" s="4">
        <f>AD4*'recsys-data-sample-rating-matri'!T67</f>
        <v>1.1146197253232144</v>
      </c>
      <c r="AF4" s="4">
        <f>IF(ISNUMBER('recsys-data-sample-rating-matri'!P67),AF$1,0)</f>
        <v>0.2271298649307886</v>
      </c>
      <c r="AG4" s="4">
        <f>AF4*'recsys-data-sample-rating-matri'!P67</f>
        <v>1.135649324653943</v>
      </c>
      <c r="AH4" s="4">
        <f>IF(ISNUMBER('recsys-data-sample-rating-matri'!Y67),AF$1,0)</f>
        <v>0.2271298649307886</v>
      </c>
      <c r="AI4" s="4">
        <f>AH4*'recsys-data-sample-rating-matri'!Y67</f>
        <v>1.0220843921885487</v>
      </c>
      <c r="AJ4" s="4">
        <f>IF(SUM(Z4,AB4,AD4,AF4,AH4)&gt;0,SUM(AA4,AC4,AE4,AG4,AI4)/SUM(Z4,AB4,AD4,AF4,AH4),0)</f>
        <v>4.8483126498003708</v>
      </c>
    </row>
    <row r="5" spans="1:36">
      <c r="A5" s="4" t="s">
        <v>11</v>
      </c>
      <c r="B5" s="4">
        <f>IF(ISNUMBER('recsys-data-sample-rating-matri'!S3),$B$1,0)</f>
        <v>0.47668328054518</v>
      </c>
      <c r="C5" s="4">
        <f>B5*'recsys-data-sample-rating-matri'!S3</f>
        <v>1.66839148190813</v>
      </c>
      <c r="D5" s="4">
        <f>IF(ISNUMBER('recsys-data-sample-rating-matri'!Y3),D$1,0)</f>
        <v>0</v>
      </c>
      <c r="E5" s="4">
        <f>D5*'recsys-data-sample-rating-matri'!Y3</f>
        <v>0</v>
      </c>
      <c r="F5" s="4">
        <f>IF(ISNUMBER('recsys-data-sample-rating-matri'!U3),F$1,0)</f>
        <v>0.43899155441463594</v>
      </c>
      <c r="G5" s="4">
        <f>F5*'recsys-data-sample-rating-matri'!U3</f>
        <v>1.9754619948658618</v>
      </c>
      <c r="H5" s="4">
        <f>IF(ISNUMBER('recsys-data-sample-rating-matri'!H3),H$1,0)</f>
        <v>0</v>
      </c>
      <c r="I5" s="4">
        <f>H5*'recsys-data-sample-rating-matri'!H3</f>
        <v>0</v>
      </c>
      <c r="J5" s="4">
        <f>IF(ISNUMBER('recsys-data-sample-rating-matri'!Z3),J$1,0)</f>
        <v>0.37985626502293046</v>
      </c>
      <c r="K5" s="4">
        <f>J5*'recsys-data-sample-rating-matri'!Z3</f>
        <v>0.75971253004586092</v>
      </c>
      <c r="L5" s="4">
        <f>IF(SUM(B5,D5,F5,H5,J5)&gt;0,SUM(C5,E5,G5,I5,K5)/SUM(B5,D5,F5,H5,J5),0)</f>
        <v>3.3990430695785676</v>
      </c>
      <c r="M5" s="4"/>
      <c r="N5" s="4">
        <f>IF(ISNUMBER('recsys-data-sample-rating-matri'!O3),N$1,0)</f>
        <v>0.53906585139435703</v>
      </c>
      <c r="O5" s="4">
        <f>N5*'recsys-data-sample-rating-matri'!O3</f>
        <v>2.6953292569717853</v>
      </c>
      <c r="P5" s="4">
        <f>IF(ISNUMBER('recsys-data-sample-rating-matri'!B3),P$1,0)</f>
        <v>0.48053660218278615</v>
      </c>
      <c r="Q5" s="4">
        <f>P5*'recsys-data-sample-rating-matri'!B3</f>
        <v>2.1624147098225377</v>
      </c>
      <c r="R5" s="4">
        <f>IF(ISNUMBER('recsys-data-sample-rating-matri'!D3),R$1,0)</f>
        <v>0.46833329437099369</v>
      </c>
      <c r="S5" s="4">
        <f>R5*'recsys-data-sample-rating-matri'!D3</f>
        <v>2.3416664718549685</v>
      </c>
      <c r="T5" s="4">
        <f>IF(ISNUMBER('recsys-data-sample-rating-matri'!R3),T$1,0)</f>
        <v>0.39943642888722536</v>
      </c>
      <c r="U5" s="4">
        <f>T5*'recsys-data-sample-rating-matri'!R3</f>
        <v>1.9971821444361268</v>
      </c>
      <c r="V5" s="4">
        <f>IF(ISNUMBER('recsys-data-sample-rating-matri'!J3),V$1,0)</f>
        <v>0.38713264586848378</v>
      </c>
      <c r="W5" s="4">
        <f>V5*'recsys-data-sample-rating-matri'!J3</f>
        <v>1.5485305834739351</v>
      </c>
      <c r="X5" s="4">
        <f>IF(SUM(N5,P5,R5,T5,V5)&gt;0,SUM(O5,Q5,S5,U5,W5)/SUM(N5,P5,R5,T5,V5),0)</f>
        <v>4.7241593243956963</v>
      </c>
      <c r="Y5" s="4"/>
      <c r="Z5" s="4">
        <f>IF(ISNUMBER('recsys-data-sample-rating-matri'!E3),$Z$1,0)</f>
        <v>0</v>
      </c>
      <c r="AA5" s="4">
        <f>Z5*'recsys-data-sample-rating-matri'!E3</f>
        <v>0</v>
      </c>
      <c r="AB5" s="4">
        <f>IF(ISNUMBER('recsys-data-sample-rating-matri'!F3),AB$1,0)</f>
        <v>0</v>
      </c>
      <c r="AC5" s="4">
        <f>AB5*'recsys-data-sample-rating-matri'!F3</f>
        <v>0</v>
      </c>
      <c r="AD5" s="4">
        <f>IF(ISNUMBER('recsys-data-sample-rating-matri'!T3),AD$1,0)</f>
        <v>0.24769327229404767</v>
      </c>
      <c r="AE5" s="4">
        <f>AD5*'recsys-data-sample-rating-matri'!T3</f>
        <v>1.1146197253232144</v>
      </c>
      <c r="AF5" s="4">
        <f>IF(ISNUMBER('recsys-data-sample-rating-matri'!P3),AF$1,0)</f>
        <v>0.2271298649307886</v>
      </c>
      <c r="AG5" s="4">
        <f>AF5*'recsys-data-sample-rating-matri'!P3</f>
        <v>1.135649324653943</v>
      </c>
      <c r="AH5" s="4">
        <f>IF(ISNUMBER('recsys-data-sample-rating-matri'!Y3),AF$1,0)</f>
        <v>0</v>
      </c>
      <c r="AI5" s="4">
        <f>AH5*'recsys-data-sample-rating-matri'!Y3</f>
        <v>0</v>
      </c>
      <c r="AJ5" s="4">
        <f>IF(SUM(Z5,AB5,AD5,AF5,AH5)&gt;0,SUM(AA5,AC5,AE5,AG5,AI5)/SUM(Z5,AB5,AD5,AF5,AH5),0)</f>
        <v>4.7391731227107821</v>
      </c>
    </row>
    <row r="6" spans="1:36">
      <c r="A6" s="4" t="s">
        <v>12</v>
      </c>
      <c r="B6" s="4">
        <f>IF(ISNUMBER('recsys-data-sample-rating-matri'!S76),$B$1,0)</f>
        <v>0.47668328054518</v>
      </c>
      <c r="C6" s="4">
        <f>B6*'recsys-data-sample-rating-matri'!S76</f>
        <v>1.4300498416355401</v>
      </c>
      <c r="D6" s="4">
        <f>IF(ISNUMBER('recsys-data-sample-rating-matri'!Y76),D$1,0)</f>
        <v>0</v>
      </c>
      <c r="E6" s="4">
        <f>D6*'recsys-data-sample-rating-matri'!Y76</f>
        <v>0</v>
      </c>
      <c r="F6" s="4">
        <f>IF(ISNUMBER('recsys-data-sample-rating-matri'!U76),F$1,0)</f>
        <v>0.43899155441463594</v>
      </c>
      <c r="G6" s="4">
        <f>F6*'recsys-data-sample-rating-matri'!U76</f>
        <v>0.21949577720731797</v>
      </c>
      <c r="H6" s="4">
        <f>IF(ISNUMBER('recsys-data-sample-rating-matri'!H76),H$1,0)</f>
        <v>0</v>
      </c>
      <c r="I6" s="4">
        <f>H6*'recsys-data-sample-rating-matri'!H76</f>
        <v>0</v>
      </c>
      <c r="J6" s="4">
        <f>IF(ISNUMBER('recsys-data-sample-rating-matri'!Z76),J$1,0)</f>
        <v>0</v>
      </c>
      <c r="K6" s="4">
        <f>J6*'recsys-data-sample-rating-matri'!Z76</f>
        <v>0</v>
      </c>
      <c r="L6" s="4">
        <f>IF(SUM(B6,D6,F6,H6,J6)&gt;0,SUM(C6,E6,G6,I6,K6)/SUM(B6,D6,F6,H6,J6),0)</f>
        <v>1.8014534809349083</v>
      </c>
      <c r="M6" s="4"/>
      <c r="N6" s="4">
        <f>IF(ISNUMBER('recsys-data-sample-rating-matri'!O4),N$1,0)</f>
        <v>0</v>
      </c>
      <c r="O6" s="4">
        <f>N6*'recsys-data-sample-rating-matri'!O4</f>
        <v>0</v>
      </c>
      <c r="P6" s="4">
        <f>IF(ISNUMBER('recsys-data-sample-rating-matri'!B4),P$1,0)</f>
        <v>0</v>
      </c>
      <c r="Q6" s="4">
        <f>P6*'recsys-data-sample-rating-matri'!B4</f>
        <v>0</v>
      </c>
      <c r="R6" s="4">
        <f>IF(ISNUMBER('recsys-data-sample-rating-matri'!D4),R$1,0)</f>
        <v>0</v>
      </c>
      <c r="S6" s="4">
        <f>R6*'recsys-data-sample-rating-matri'!D4</f>
        <v>0</v>
      </c>
      <c r="T6" s="4">
        <f>IF(ISNUMBER('recsys-data-sample-rating-matri'!R4),T$1,0)</f>
        <v>0.39943642888722536</v>
      </c>
      <c r="U6" s="4">
        <f>T6*'recsys-data-sample-rating-matri'!R4</f>
        <v>1.3980275011052887</v>
      </c>
      <c r="V6" s="4">
        <f>IF(ISNUMBER('recsys-data-sample-rating-matri'!J4),V$1,0)</f>
        <v>0.38713264586848378</v>
      </c>
      <c r="W6" s="4">
        <f>V6*'recsys-data-sample-rating-matri'!J4</f>
        <v>1.5485305834739351</v>
      </c>
      <c r="X6" s="4">
        <f>IF(SUM(N6,P6,R6,T6,V6)&gt;0,SUM(O6,Q6,S6,U6,W6)/SUM(N6,P6,R6,T6,V6),0)</f>
        <v>3.7460894143268466</v>
      </c>
      <c r="Y6" s="4"/>
      <c r="Z6" s="4">
        <f>IF(ISNUMBER('recsys-data-sample-rating-matri'!E4),$Z$1,0)</f>
        <v>0.46291004988627577</v>
      </c>
      <c r="AA6" s="4">
        <f>Z6*'recsys-data-sample-rating-matri'!E4</f>
        <v>2.3145502494313788</v>
      </c>
      <c r="AB6" s="4">
        <f>IF(ISNUMBER('recsys-data-sample-rating-matri'!F4),AB$1,0)</f>
        <v>0</v>
      </c>
      <c r="AC6" s="4">
        <f>AB6*'recsys-data-sample-rating-matri'!F4</f>
        <v>0</v>
      </c>
      <c r="AD6" s="4">
        <f>IF(ISNUMBER('recsys-data-sample-rating-matri'!T4),AD$1,0)</f>
        <v>0.24769327229404767</v>
      </c>
      <c r="AE6" s="4">
        <f>AD6*'recsys-data-sample-rating-matri'!T4</f>
        <v>0.99077308917619067</v>
      </c>
      <c r="AF6" s="4">
        <f>IF(ISNUMBER('recsys-data-sample-rating-matri'!P4),AF$1,0)</f>
        <v>0</v>
      </c>
      <c r="AG6" s="4">
        <f>AF6*'recsys-data-sample-rating-matri'!P4</f>
        <v>0</v>
      </c>
      <c r="AH6" s="4">
        <f>IF(ISNUMBER('recsys-data-sample-rating-matri'!Y4),AF$1,0)</f>
        <v>0</v>
      </c>
      <c r="AI6" s="4">
        <f>AH6*'recsys-data-sample-rating-matri'!Y4</f>
        <v>0</v>
      </c>
      <c r="AJ6" s="4">
        <f>IF(SUM(Z6,AB6,AD6,AF6,AH6)&gt;0,SUM(AA6,AC6,AE6,AG6,AI6)/SUM(Z6,AB6,AD6,AF6,AH6),0)</f>
        <v>4.6514324313400932</v>
      </c>
    </row>
    <row r="7" spans="1:36">
      <c r="A7" s="4" t="s">
        <v>21</v>
      </c>
      <c r="B7" s="4">
        <f>IF(ISNUMBER('recsys-data-sample-rating-matri'!S77),$B$1,0)</f>
        <v>0.47668328054518</v>
      </c>
      <c r="C7" s="4">
        <f>B7*'recsys-data-sample-rating-matri'!S77</f>
        <v>1.4300498416355401</v>
      </c>
      <c r="D7" s="4">
        <f>IF(ISNUMBER('recsys-data-sample-rating-matri'!Y77),D$1,0)</f>
        <v>0.46411014776485626</v>
      </c>
      <c r="E7" s="4">
        <f>D7*'recsys-data-sample-rating-matri'!Y77</f>
        <v>1.856440591059425</v>
      </c>
      <c r="F7" s="4">
        <f>IF(ISNUMBER('recsys-data-sample-rating-matri'!U77),F$1,0)</f>
        <v>0.43899155441463594</v>
      </c>
      <c r="G7" s="4">
        <f>F7*'recsys-data-sample-rating-matri'!U77</f>
        <v>1.9754619948658618</v>
      </c>
      <c r="H7" s="4">
        <f>IF(ISNUMBER('recsys-data-sample-rating-matri'!H77),H$1,0)</f>
        <v>0.40027450425381639</v>
      </c>
      <c r="I7" s="4">
        <f>H7*'recsys-data-sample-rating-matri'!H77</f>
        <v>1.8012352691421738</v>
      </c>
      <c r="J7" s="4">
        <f>IF(ISNUMBER('recsys-data-sample-rating-matri'!Z77),J$1,0)</f>
        <v>0.37985626502293046</v>
      </c>
      <c r="K7" s="4">
        <f>J7*'recsys-data-sample-rating-matri'!Z77</f>
        <v>1.1395687950687914</v>
      </c>
      <c r="L7" s="4">
        <f>IF(SUM(B7,D7,F7,H7,J7)&gt;0,SUM(C7,E7,G7,I7,K7)/SUM(B7,D7,F7,H7,J7),0)</f>
        <v>3.7977205750599121</v>
      </c>
      <c r="M7" s="4"/>
      <c r="N7" s="4">
        <f>IF(ISNUMBER('recsys-data-sample-rating-matri'!O18),N$1,0)</f>
        <v>0.53906585139435703</v>
      </c>
      <c r="O7" s="4">
        <f>N7*'recsys-data-sample-rating-matri'!O18</f>
        <v>2.6953292569717853</v>
      </c>
      <c r="P7" s="4">
        <f>IF(ISNUMBER('recsys-data-sample-rating-matri'!B18),P$1,0)</f>
        <v>0.48053660218278615</v>
      </c>
      <c r="Q7" s="4">
        <f>P7*'recsys-data-sample-rating-matri'!B18</f>
        <v>2.4026830109139308</v>
      </c>
      <c r="R7" s="4">
        <f>IF(ISNUMBER('recsys-data-sample-rating-matri'!D18),R$1,0)</f>
        <v>0</v>
      </c>
      <c r="S7" s="4">
        <f>R7*'recsys-data-sample-rating-matri'!D18</f>
        <v>0</v>
      </c>
      <c r="T7" s="4">
        <f>IF(ISNUMBER('recsys-data-sample-rating-matri'!R18),T$1,0)</f>
        <v>0.39943642888722536</v>
      </c>
      <c r="U7" s="4">
        <f>T7*'recsys-data-sample-rating-matri'!R18</f>
        <v>1.7974639299925141</v>
      </c>
      <c r="V7" s="4">
        <f>IF(ISNUMBER('recsys-data-sample-rating-matri'!J18),V$1,0)</f>
        <v>0.38713264586848378</v>
      </c>
      <c r="W7" s="4">
        <f>V7*'recsys-data-sample-rating-matri'!J18</f>
        <v>1.3549642605396932</v>
      </c>
      <c r="X7" s="4">
        <f>IF(SUM(N7,P7,R7,T7,V7)&gt;0,SUM(O7,Q7,S7,U7,W7)/SUM(N7,P7,R7,T7,V7),0)</f>
        <v>4.5679163517948451</v>
      </c>
      <c r="Y7" s="4"/>
      <c r="Z7" s="4">
        <f>IF(ISNUMBER('recsys-data-sample-rating-matri'!E18),$Z$1,0)</f>
        <v>0.46291004988627577</v>
      </c>
      <c r="AA7" s="4">
        <f>Z7*'recsys-data-sample-rating-matri'!E18</f>
        <v>2.3145502494313788</v>
      </c>
      <c r="AB7" s="4">
        <f>IF(ISNUMBER('recsys-data-sample-rating-matri'!F18),AB$1,0)</f>
        <v>0.40027450425381639</v>
      </c>
      <c r="AC7" s="4">
        <f>AB7*'recsys-data-sample-rating-matri'!F18</f>
        <v>2.001372521269082</v>
      </c>
      <c r="AD7" s="4">
        <f>IF(ISNUMBER('recsys-data-sample-rating-matri'!T18),AD$1,0)</f>
        <v>0.24769327229404767</v>
      </c>
      <c r="AE7" s="4">
        <f>AD7*'recsys-data-sample-rating-matri'!T18</f>
        <v>1.1146197253232144</v>
      </c>
      <c r="AF7" s="4">
        <f>IF(ISNUMBER('recsys-data-sample-rating-matri'!P18),AF$1,0)</f>
        <v>0.2271298649307886</v>
      </c>
      <c r="AG7" s="4">
        <f>AF7*'recsys-data-sample-rating-matri'!P18</f>
        <v>0.68138959479236583</v>
      </c>
      <c r="AH7" s="4">
        <f>IF(ISNUMBER('recsys-data-sample-rating-matri'!Y18),AF$1,0)</f>
        <v>0.2271298649307886</v>
      </c>
      <c r="AI7" s="4">
        <f>AH7*'recsys-data-sample-rating-matri'!Y18</f>
        <v>1.135649324653943</v>
      </c>
      <c r="AJ7" s="4">
        <f>IF(SUM(Z7,AB7,AD7,AF7,AH7)&gt;0,SUM(AA7,AC7,AE7,AG7,AI7)/SUM(Z7,AB7,AD7,AF7,AH7),0)</f>
        <v>4.6306354264625567</v>
      </c>
    </row>
    <row r="8" spans="1:36">
      <c r="A8" s="4" t="s">
        <v>14</v>
      </c>
      <c r="B8" s="4">
        <f>IF(ISNUMBER('recsys-data-sample-rating-matri'!S78),$B$1,0)</f>
        <v>0</v>
      </c>
      <c r="C8" s="4">
        <f>B8*'recsys-data-sample-rating-matri'!S78</f>
        <v>0</v>
      </c>
      <c r="D8" s="4">
        <f>IF(ISNUMBER('recsys-data-sample-rating-matri'!Y78),D$1,0)</f>
        <v>0</v>
      </c>
      <c r="E8" s="4">
        <f>D8*'recsys-data-sample-rating-matri'!Y78</f>
        <v>0</v>
      </c>
      <c r="F8" s="4">
        <f>IF(ISNUMBER('recsys-data-sample-rating-matri'!U78),F$1,0)</f>
        <v>0.43899155441463594</v>
      </c>
      <c r="G8" s="4">
        <f>F8*'recsys-data-sample-rating-matri'!U78</f>
        <v>1.0974788860365898</v>
      </c>
      <c r="H8" s="4">
        <f>IF(ISNUMBER('recsys-data-sample-rating-matri'!H78),H$1,0)</f>
        <v>0.40027450425381639</v>
      </c>
      <c r="I8" s="4">
        <f>H8*'recsys-data-sample-rating-matri'!H78</f>
        <v>1.6010980170152656</v>
      </c>
      <c r="J8" s="4">
        <f>IF(ISNUMBER('recsys-data-sample-rating-matri'!Z78),J$1,0)</f>
        <v>0.37985626502293046</v>
      </c>
      <c r="K8" s="4">
        <f>J8*'recsys-data-sample-rating-matri'!Z78</f>
        <v>1.1395687950687914</v>
      </c>
      <c r="L8" s="4">
        <f>IF(SUM(B8,D8,F8,H8,J8)&gt;0,SUM(C8,E8,G8,I8,K8)/SUM(B8,D8,F8,H8,J8),0)</f>
        <v>3.1482859623955686</v>
      </c>
      <c r="M8" s="4"/>
      <c r="N8" s="4">
        <f>IF(ISNUMBER('recsys-data-sample-rating-matri'!O8),N$1,0)</f>
        <v>0</v>
      </c>
      <c r="O8" s="4">
        <f>N8*'recsys-data-sample-rating-matri'!O8</f>
        <v>0</v>
      </c>
      <c r="P8" s="4">
        <f>IF(ISNUMBER('recsys-data-sample-rating-matri'!B8),P$1,0)</f>
        <v>0</v>
      </c>
      <c r="Q8" s="4">
        <f>P8*'recsys-data-sample-rating-matri'!B8</f>
        <v>0</v>
      </c>
      <c r="R8" s="4">
        <f>IF(ISNUMBER('recsys-data-sample-rating-matri'!D8),R$1,0)</f>
        <v>0</v>
      </c>
      <c r="S8" s="4">
        <f>R8*'recsys-data-sample-rating-matri'!D8</f>
        <v>0</v>
      </c>
      <c r="T8" s="4">
        <f>IF(ISNUMBER('recsys-data-sample-rating-matri'!R8),T$1,0)</f>
        <v>0</v>
      </c>
      <c r="U8" s="4">
        <f>T8*'recsys-data-sample-rating-matri'!R8</f>
        <v>0</v>
      </c>
      <c r="V8" s="4">
        <f>IF(ISNUMBER('recsys-data-sample-rating-matri'!J8),V$1,0)</f>
        <v>0.38713264586848378</v>
      </c>
      <c r="W8" s="4">
        <f>V8*'recsys-data-sample-rating-matri'!J8</f>
        <v>1.5485305834739351</v>
      </c>
      <c r="X8" s="4">
        <f>IF(SUM(N8,P8,R8,T8,V8)&gt;0,SUM(O8,Q8,S8,U8,W8)/SUM(N8,P8,R8,T8,V8),0)</f>
        <v>4</v>
      </c>
      <c r="Y8" s="4"/>
      <c r="Z8" s="4">
        <f>IF(ISNUMBER('recsys-data-sample-rating-matri'!E8),$Z$1,0)</f>
        <v>0.46291004988627577</v>
      </c>
      <c r="AA8" s="4">
        <f>Z8*'recsys-data-sample-rating-matri'!E8</f>
        <v>1.8516401995451031</v>
      </c>
      <c r="AB8" s="4">
        <f>IF(ISNUMBER('recsys-data-sample-rating-matri'!F8),AB$1,0)</f>
        <v>0.40027450425381639</v>
      </c>
      <c r="AC8" s="4">
        <f>AB8*'recsys-data-sample-rating-matri'!F8</f>
        <v>2.001372521269082</v>
      </c>
      <c r="AD8" s="4">
        <f>IF(ISNUMBER('recsys-data-sample-rating-matri'!T8),AD$1,0)</f>
        <v>0.24769327229404767</v>
      </c>
      <c r="AE8" s="4">
        <f>AD8*'recsys-data-sample-rating-matri'!T8</f>
        <v>1.1146197253232144</v>
      </c>
      <c r="AF8" s="4">
        <f>IF(ISNUMBER('recsys-data-sample-rating-matri'!P8),AF$1,0)</f>
        <v>0.2271298649307886</v>
      </c>
      <c r="AG8" s="4">
        <f>AF8*'recsys-data-sample-rating-matri'!P8</f>
        <v>1.135649324653943</v>
      </c>
      <c r="AH8" s="4">
        <f>IF(ISNUMBER('recsys-data-sample-rating-matri'!Y8),AF$1,0)</f>
        <v>0.2271298649307886</v>
      </c>
      <c r="AI8" s="4">
        <f>AH8*'recsys-data-sample-rating-matri'!Y8</f>
        <v>1.135649324653943</v>
      </c>
      <c r="AJ8" s="4">
        <f>IF(SUM(Z8,AB8,AD8,AF8,AH8)&gt;0,SUM(AA8,AC8,AE8,AG8,AI8)/SUM(Z8,AB8,AD8,AF8,AH8),0)</f>
        <v>4.6251085512113033</v>
      </c>
    </row>
    <row r="9" spans="1:36">
      <c r="A9" s="4" t="s">
        <v>15</v>
      </c>
      <c r="B9" s="4">
        <f>IF(ISNUMBER('recsys-data-sample-rating-matri'!S79),$B$1,0)</f>
        <v>0.47668328054518</v>
      </c>
      <c r="C9" s="4">
        <f>B9*'recsys-data-sample-rating-matri'!S79</f>
        <v>1.90673312218072</v>
      </c>
      <c r="D9" s="4">
        <f>IF(ISNUMBER('recsys-data-sample-rating-matri'!Y79),D$1,0)</f>
        <v>0.46411014776485626</v>
      </c>
      <c r="E9" s="4">
        <f>D9*'recsys-data-sample-rating-matri'!Y79</f>
        <v>1.3923304432945689</v>
      </c>
      <c r="F9" s="4">
        <f>IF(ISNUMBER('recsys-data-sample-rating-matri'!U79),F$1,0)</f>
        <v>0.43899155441463594</v>
      </c>
      <c r="G9" s="4">
        <f>F9*'recsys-data-sample-rating-matri'!U79</f>
        <v>1.3169746632439079</v>
      </c>
      <c r="H9" s="4">
        <f>IF(ISNUMBER('recsys-data-sample-rating-matri'!H79),H$1,0)</f>
        <v>0</v>
      </c>
      <c r="I9" s="4">
        <f>H9*'recsys-data-sample-rating-matri'!H79</f>
        <v>0</v>
      </c>
      <c r="J9" s="4">
        <f>IF(ISNUMBER('recsys-data-sample-rating-matri'!Z79),J$1,0)</f>
        <v>0.37985626502293046</v>
      </c>
      <c r="K9" s="4">
        <f>J9*'recsys-data-sample-rating-matri'!Z79</f>
        <v>1.7093531926031871</v>
      </c>
      <c r="L9" s="4">
        <f>IF(SUM(B9,D9,F9,H9,J9)&gt;0,SUM(C9,E9,G9,I9,K9)/SUM(B9,D9,F9,H9,J9),0)</f>
        <v>3.5947051306163051</v>
      </c>
      <c r="M9" s="4"/>
      <c r="N9" s="4">
        <f>IF(ISNUMBER('recsys-data-sample-rating-matri'!O9),N$1,0)</f>
        <v>0</v>
      </c>
      <c r="O9" s="4">
        <f>N9*'recsys-data-sample-rating-matri'!O9</f>
        <v>0</v>
      </c>
      <c r="P9" s="4">
        <f>IF(ISNUMBER('recsys-data-sample-rating-matri'!B9),P$1,0)</f>
        <v>0</v>
      </c>
      <c r="Q9" s="4">
        <f>P9*'recsys-data-sample-rating-matri'!B9</f>
        <v>0</v>
      </c>
      <c r="R9" s="4">
        <f>IF(ISNUMBER('recsys-data-sample-rating-matri'!D9),R$1,0)</f>
        <v>0.46833329437099369</v>
      </c>
      <c r="S9" s="4">
        <f>R9*'recsys-data-sample-rating-matri'!D9</f>
        <v>2.1074998246694716</v>
      </c>
      <c r="T9" s="4">
        <f>IF(ISNUMBER('recsys-data-sample-rating-matri'!R9),T$1,0)</f>
        <v>0.39943642888722536</v>
      </c>
      <c r="U9" s="4">
        <f>T9*'recsys-data-sample-rating-matri'!R9</f>
        <v>0.39943642888722536</v>
      </c>
      <c r="V9" s="4">
        <f>IF(ISNUMBER('recsys-data-sample-rating-matri'!J9),V$1,0)</f>
        <v>0.38713264586848378</v>
      </c>
      <c r="W9" s="4">
        <f>V9*'recsys-data-sample-rating-matri'!J9</f>
        <v>1.5485305834739351</v>
      </c>
      <c r="X9" s="4">
        <f>IF(SUM(N9,P9,R9,T9,V9)&gt;0,SUM(O9,Q9,S9,U9,W9)/SUM(N9,P9,R9,T9,V9),0)</f>
        <v>3.231699084170879</v>
      </c>
      <c r="Y9" s="4"/>
      <c r="Z9" s="4">
        <f>IF(ISNUMBER('recsys-data-sample-rating-matri'!E9),$Z$1,0)</f>
        <v>0.46291004988627577</v>
      </c>
      <c r="AA9" s="4">
        <f>Z9*'recsys-data-sample-rating-matri'!E9</f>
        <v>1.8516401995451031</v>
      </c>
      <c r="AB9" s="4">
        <f>IF(ISNUMBER('recsys-data-sample-rating-matri'!F9),AB$1,0)</f>
        <v>0.40027450425381639</v>
      </c>
      <c r="AC9" s="4">
        <f>AB9*'recsys-data-sample-rating-matri'!F9</f>
        <v>2.001372521269082</v>
      </c>
      <c r="AD9" s="4">
        <f>IF(ISNUMBER('recsys-data-sample-rating-matri'!T9),AD$1,0)</f>
        <v>0.24769327229404767</v>
      </c>
      <c r="AE9" s="4">
        <f>AD9*'recsys-data-sample-rating-matri'!T9</f>
        <v>1.1146197253232144</v>
      </c>
      <c r="AF9" s="4">
        <f>IF(ISNUMBER('recsys-data-sample-rating-matri'!P9),AF$1,0)</f>
        <v>0.2271298649307886</v>
      </c>
      <c r="AG9" s="4">
        <f>AF9*'recsys-data-sample-rating-matri'!P9</f>
        <v>1.135649324653943</v>
      </c>
      <c r="AH9" s="4">
        <f>IF(ISNUMBER('recsys-data-sample-rating-matri'!Y9),AF$1,0)</f>
        <v>0.2271298649307886</v>
      </c>
      <c r="AI9" s="4">
        <f>AH9*'recsys-data-sample-rating-matri'!Y9</f>
        <v>1.135649324653943</v>
      </c>
      <c r="AJ9" s="4">
        <f>IF(SUM(Z9,AB9,AD9,AF9,AH9)&gt;0,SUM(AA9,AC9,AE9,AG9,AI9)/SUM(Z9,AB9,AD9,AF9,AH9),0)</f>
        <v>4.6251085512113033</v>
      </c>
    </row>
    <row r="10" spans="1:36">
      <c r="A10" s="4" t="s">
        <v>16</v>
      </c>
      <c r="B10" s="4">
        <f>IF(ISNUMBER('recsys-data-sample-rating-matri'!S80),$B$1,0)</f>
        <v>0</v>
      </c>
      <c r="C10" s="4">
        <f>B10*'recsys-data-sample-rating-matri'!S80</f>
        <v>0</v>
      </c>
      <c r="D10" s="4">
        <f>IF(ISNUMBER('recsys-data-sample-rating-matri'!Y80),D$1,0)</f>
        <v>0.46411014776485626</v>
      </c>
      <c r="E10" s="4">
        <f>D10*'recsys-data-sample-rating-matri'!Y80</f>
        <v>1.624385517176997</v>
      </c>
      <c r="F10" s="4">
        <f>IF(ISNUMBER('recsys-data-sample-rating-matri'!U80),F$1,0)</f>
        <v>0.43899155441463594</v>
      </c>
      <c r="G10" s="4">
        <f>F10*'recsys-data-sample-rating-matri'!U80</f>
        <v>1.9754619948658618</v>
      </c>
      <c r="H10" s="4">
        <f>IF(ISNUMBER('recsys-data-sample-rating-matri'!H80),H$1,0)</f>
        <v>0.40027450425381639</v>
      </c>
      <c r="I10" s="4">
        <f>H10*'recsys-data-sample-rating-matri'!H80</f>
        <v>1.8012352691421738</v>
      </c>
      <c r="J10" s="4">
        <f>IF(ISNUMBER('recsys-data-sample-rating-matri'!Z80),J$1,0)</f>
        <v>0.37985626502293046</v>
      </c>
      <c r="K10" s="4">
        <f>J10*'recsys-data-sample-rating-matri'!Z80</f>
        <v>1.3294969275802566</v>
      </c>
      <c r="L10" s="4">
        <f>IF(SUM(B10,D10,F10,H10,J10)&gt;0,SUM(C10,E10,G10,I10,K10)/SUM(B10,D10,F10,H10,J10),0)</f>
        <v>3.9986037715529372</v>
      </c>
      <c r="M10" s="4"/>
      <c r="N10" s="4">
        <f>IF(ISNUMBER('recsys-data-sample-rating-matri'!O10),N$1,0)</f>
        <v>0</v>
      </c>
      <c r="O10" s="4">
        <f>N10*'recsys-data-sample-rating-matri'!O10</f>
        <v>0</v>
      </c>
      <c r="P10" s="4">
        <f>IF(ISNUMBER('recsys-data-sample-rating-matri'!B10),P$1,0)</f>
        <v>0</v>
      </c>
      <c r="Q10" s="4">
        <f>P10*'recsys-data-sample-rating-matri'!B10</f>
        <v>0</v>
      </c>
      <c r="R10" s="4">
        <f>IF(ISNUMBER('recsys-data-sample-rating-matri'!D10),R$1,0)</f>
        <v>0</v>
      </c>
      <c r="S10" s="4">
        <f>R10*'recsys-data-sample-rating-matri'!D10</f>
        <v>0</v>
      </c>
      <c r="T10" s="4">
        <f>IF(ISNUMBER('recsys-data-sample-rating-matri'!R10),T$1,0)</f>
        <v>0</v>
      </c>
      <c r="U10" s="4">
        <f>T10*'recsys-data-sample-rating-matri'!R10</f>
        <v>0</v>
      </c>
      <c r="V10" s="4">
        <f>IF(ISNUMBER('recsys-data-sample-rating-matri'!J10),V$1,0)</f>
        <v>0.38713264586848378</v>
      </c>
      <c r="W10" s="4">
        <f>V10*'recsys-data-sample-rating-matri'!J10</f>
        <v>1.5485305834739351</v>
      </c>
      <c r="X10" s="4">
        <f>IF(SUM(N10,P10,R10,T10,V10)&gt;0,SUM(O10,Q10,S10,U10,W10)/SUM(N10,P10,R10,T10,V10),0)</f>
        <v>4</v>
      </c>
      <c r="Y10" s="4"/>
      <c r="Z10" s="4">
        <f>IF(ISNUMBER('recsys-data-sample-rating-matri'!E10),$Z$1,0)</f>
        <v>0.46291004988627577</v>
      </c>
      <c r="AA10" s="4">
        <f>Z10*'recsys-data-sample-rating-matri'!E10</f>
        <v>1.8516401995451031</v>
      </c>
      <c r="AB10" s="4">
        <f>IF(ISNUMBER('recsys-data-sample-rating-matri'!F10),AB$1,0)</f>
        <v>0.40027450425381639</v>
      </c>
      <c r="AC10" s="4">
        <f>AB10*'recsys-data-sample-rating-matri'!F10</f>
        <v>2.001372521269082</v>
      </c>
      <c r="AD10" s="4">
        <f>IF(ISNUMBER('recsys-data-sample-rating-matri'!T10),AD$1,0)</f>
        <v>0.24769327229404767</v>
      </c>
      <c r="AE10" s="4">
        <f>AD10*'recsys-data-sample-rating-matri'!T10</f>
        <v>1.2384663614702383</v>
      </c>
      <c r="AF10" s="4">
        <f>IF(ISNUMBER('recsys-data-sample-rating-matri'!P10),AF$1,0)</f>
        <v>0.2271298649307886</v>
      </c>
      <c r="AG10" s="4">
        <f>AF10*'recsys-data-sample-rating-matri'!P10</f>
        <v>1.135649324653943</v>
      </c>
      <c r="AH10" s="4">
        <f>IF(ISNUMBER('recsys-data-sample-rating-matri'!Y10),AF$1,0)</f>
        <v>0.2271298649307886</v>
      </c>
      <c r="AI10" s="4">
        <f>AH10*'recsys-data-sample-rating-matri'!Y10</f>
        <v>0.9085194597231544</v>
      </c>
      <c r="AJ10" s="4">
        <f>IF(SUM(Z10,AB10,AD10,AF10,AH10)&gt;0,SUM(AA10,AC10,AE10,AG10,AI10)/SUM(Z10,AB10,AD10,AF10,AH10),0)</f>
        <v>4.5591186780731183</v>
      </c>
    </row>
    <row r="11" spans="1:36">
      <c r="A11" s="4" t="s">
        <v>8</v>
      </c>
      <c r="B11" s="4">
        <f>IF(ISNUMBER('recsys-data-sample-rating-matri'!S81),$B$1,0)</f>
        <v>0.47668328054518</v>
      </c>
      <c r="C11" s="4">
        <f>B11*'recsys-data-sample-rating-matri'!S81</f>
        <v>1.90673312218072</v>
      </c>
      <c r="D11" s="4">
        <f>IF(ISNUMBER('recsys-data-sample-rating-matri'!Y81),D$1,0)</f>
        <v>0.46411014776485626</v>
      </c>
      <c r="E11" s="4">
        <f>D11*'recsys-data-sample-rating-matri'!Y81</f>
        <v>2.0884956649418531</v>
      </c>
      <c r="F11" s="4">
        <f>IF(ISNUMBER('recsys-data-sample-rating-matri'!U81),F$1,0)</f>
        <v>0.43899155441463594</v>
      </c>
      <c r="G11" s="4">
        <f>F11*'recsys-data-sample-rating-matri'!U81</f>
        <v>1.9754619948658618</v>
      </c>
      <c r="H11" s="4">
        <f>IF(ISNUMBER('recsys-data-sample-rating-matri'!H81),H$1,0)</f>
        <v>0</v>
      </c>
      <c r="I11" s="4">
        <f>H11*'recsys-data-sample-rating-matri'!H81</f>
        <v>0</v>
      </c>
      <c r="J11" s="4">
        <f>IF(ISNUMBER('recsys-data-sample-rating-matri'!Z81),J$1,0)</f>
        <v>0.37985626502293046</v>
      </c>
      <c r="K11" s="4">
        <f>J11*'recsys-data-sample-rating-matri'!Z81</f>
        <v>1.8992813251146523</v>
      </c>
      <c r="L11" s="4">
        <f>IF(SUM(B11,D11,F11,H11,J11)&gt;0,SUM(C11,E11,G11,I11,K11)/SUM(B11,D11,F11,H11,J11),0)</f>
        <v>4.4724867169242053</v>
      </c>
      <c r="M11" s="4"/>
      <c r="N11" s="4">
        <f>IF(ISNUMBER('recsys-data-sample-rating-matri'!O81),N$1,0)</f>
        <v>0</v>
      </c>
      <c r="O11" s="4">
        <f>N11*'recsys-data-sample-rating-matri'!O81</f>
        <v>0</v>
      </c>
      <c r="P11" s="4">
        <f>IF(ISNUMBER('recsys-data-sample-rating-matri'!B81),P$1,0)</f>
        <v>0</v>
      </c>
      <c r="Q11" s="4">
        <f>P11*'recsys-data-sample-rating-matri'!B81</f>
        <v>0</v>
      </c>
      <c r="R11" s="4">
        <f>IF(ISNUMBER('recsys-data-sample-rating-matri'!D81),R$1,0)</f>
        <v>0.46833329437099369</v>
      </c>
      <c r="S11" s="4">
        <f>R11*'recsys-data-sample-rating-matri'!D81</f>
        <v>2.3416664718549685</v>
      </c>
      <c r="T11" s="4">
        <f>IF(ISNUMBER('recsys-data-sample-rating-matri'!R81),T$1,0)</f>
        <v>0.39943642888722536</v>
      </c>
      <c r="U11" s="4">
        <f>T11*'recsys-data-sample-rating-matri'!R81</f>
        <v>1.9971821444361268</v>
      </c>
      <c r="V11" s="4">
        <f>IF(ISNUMBER('recsys-data-sample-rating-matri'!J81),V$1,0)</f>
        <v>0.38713264586848378</v>
      </c>
      <c r="W11" s="4">
        <f>V11*'recsys-data-sample-rating-matri'!J81</f>
        <v>1.742096906408177</v>
      </c>
      <c r="X11" s="4">
        <f>IF(SUM(N11,P11,R11,T11,V11)&gt;0,SUM(O11,Q11,S11,U11,W11)/SUM(N11,P11,R11,T11,V11),0)</f>
        <v>4.8457518866037788</v>
      </c>
      <c r="Y11" s="4"/>
      <c r="Z11" s="4">
        <f>IF(ISNUMBER('recsys-data-sample-rating-matri'!E81),$Z$1,0)</f>
        <v>0.46291004988627577</v>
      </c>
      <c r="AA11" s="4">
        <f>Z11*'recsys-data-sample-rating-matri'!E81</f>
        <v>2.3145502494313788</v>
      </c>
      <c r="AB11" s="4">
        <f>IF(ISNUMBER('recsys-data-sample-rating-matri'!F81),AB$1,0)</f>
        <v>0</v>
      </c>
      <c r="AC11" s="4">
        <f>AB11*'recsys-data-sample-rating-matri'!F81</f>
        <v>0</v>
      </c>
      <c r="AD11" s="4">
        <f>IF(ISNUMBER('recsys-data-sample-rating-matri'!T81),AD$1,0)</f>
        <v>0.24769327229404767</v>
      </c>
      <c r="AE11" s="4">
        <f>AD11*'recsys-data-sample-rating-matri'!T81</f>
        <v>0.99077308917619067</v>
      </c>
      <c r="AF11" s="4">
        <f>IF(ISNUMBER('recsys-data-sample-rating-matri'!P81),AF$1,0)</f>
        <v>0.2271298649307886</v>
      </c>
      <c r="AG11" s="4">
        <f>AF11*'recsys-data-sample-rating-matri'!P81</f>
        <v>0.9085194597231544</v>
      </c>
      <c r="AH11" s="4">
        <f>IF(ISNUMBER('recsys-data-sample-rating-matri'!Y81),AF$1,0)</f>
        <v>0.2271298649307886</v>
      </c>
      <c r="AI11" s="4">
        <f>AH11*'recsys-data-sample-rating-matri'!Y81</f>
        <v>1.0220843921885487</v>
      </c>
      <c r="AJ11" s="4">
        <f>IF(SUM(Z11,AB11,AD11,AF11,AH11)&gt;0,SUM(AA11,AC11,AE11,AG11,AI11)/SUM(Z11,AB11,AD11,AF11,AH11),0)</f>
        <v>4.4948864858758819</v>
      </c>
    </row>
    <row r="12" spans="1:36">
      <c r="A12" s="4" t="s">
        <v>74</v>
      </c>
      <c r="B12" s="4">
        <f>IF(ISNUMBER('recsys-data-sample-rating-matri'!S82),$B$1,0)</f>
        <v>0</v>
      </c>
      <c r="C12" s="4">
        <f>B12*'recsys-data-sample-rating-matri'!S82</f>
        <v>0</v>
      </c>
      <c r="D12" s="4">
        <f>IF(ISNUMBER('recsys-data-sample-rating-matri'!Y82),D$1,0)</f>
        <v>0</v>
      </c>
      <c r="E12" s="4">
        <f>D12*'recsys-data-sample-rating-matri'!Y82</f>
        <v>0</v>
      </c>
      <c r="F12" s="4">
        <f>IF(ISNUMBER('recsys-data-sample-rating-matri'!U82),F$1,0)</f>
        <v>0.43899155441463594</v>
      </c>
      <c r="G12" s="4">
        <f>F12*'recsys-data-sample-rating-matri'!U82</f>
        <v>1.3169746632439079</v>
      </c>
      <c r="H12" s="4">
        <f>IF(ISNUMBER('recsys-data-sample-rating-matri'!H82),H$1,0)</f>
        <v>0</v>
      </c>
      <c r="I12" s="4">
        <f>H12*'recsys-data-sample-rating-matri'!H82</f>
        <v>0</v>
      </c>
      <c r="J12" s="4">
        <f>IF(ISNUMBER('recsys-data-sample-rating-matri'!Z82),J$1,0)</f>
        <v>0</v>
      </c>
      <c r="K12" s="4">
        <f>J12*'recsys-data-sample-rating-matri'!Z82</f>
        <v>0</v>
      </c>
      <c r="L12" s="4">
        <f>IF(SUM(B12,D12,F12,H12,J12)&gt;0,SUM(C12,E12,G12,I12,K12)/SUM(B12,D12,F12,H12,J12),0)</f>
        <v>3</v>
      </c>
      <c r="M12" s="4"/>
      <c r="N12" s="4">
        <f>IF(ISNUMBER('recsys-data-sample-rating-matri'!O19),N$1,0)</f>
        <v>0</v>
      </c>
      <c r="O12" s="4">
        <f>N12*'recsys-data-sample-rating-matri'!O19</f>
        <v>0</v>
      </c>
      <c r="P12" s="4">
        <f>IF(ISNUMBER('recsys-data-sample-rating-matri'!B19),P$1,0)</f>
        <v>0</v>
      </c>
      <c r="Q12" s="4">
        <f>P12*'recsys-data-sample-rating-matri'!B19</f>
        <v>0</v>
      </c>
      <c r="R12" s="4">
        <f>IF(ISNUMBER('recsys-data-sample-rating-matri'!D19),R$1,0)</f>
        <v>0</v>
      </c>
      <c r="S12" s="4">
        <f>R12*'recsys-data-sample-rating-matri'!D19</f>
        <v>0</v>
      </c>
      <c r="T12" s="4">
        <f>IF(ISNUMBER('recsys-data-sample-rating-matri'!R19),T$1,0)</f>
        <v>0.39943642888722536</v>
      </c>
      <c r="U12" s="4">
        <f>T12*'recsys-data-sample-rating-matri'!R19</f>
        <v>1.9971821444361268</v>
      </c>
      <c r="V12" s="4">
        <f>IF(ISNUMBER('recsys-data-sample-rating-matri'!J19),V$1,0)</f>
        <v>0.38713264586848378</v>
      </c>
      <c r="W12" s="4">
        <f>V12*'recsys-data-sample-rating-matri'!J19</f>
        <v>1.1613979376054513</v>
      </c>
      <c r="X12" s="4">
        <f>IF(SUM(N12,P12,R12,T12,V12)&gt;0,SUM(O12,Q12,S12,U12,W12)/SUM(N12,P12,R12,T12,V12),0)</f>
        <v>4.0156423426926144</v>
      </c>
      <c r="Y12" s="4"/>
      <c r="Z12" s="4">
        <f>IF(ISNUMBER('recsys-data-sample-rating-matri'!E19),$Z$1,0)</f>
        <v>0</v>
      </c>
      <c r="AA12" s="4">
        <f>Z12*'recsys-data-sample-rating-matri'!E19</f>
        <v>0</v>
      </c>
      <c r="AB12" s="4">
        <f>IF(ISNUMBER('recsys-data-sample-rating-matri'!F19),AB$1,0)</f>
        <v>0.40027450425381639</v>
      </c>
      <c r="AC12" s="4">
        <f>AB12*'recsys-data-sample-rating-matri'!F19</f>
        <v>2.001372521269082</v>
      </c>
      <c r="AD12" s="4">
        <f>IF(ISNUMBER('recsys-data-sample-rating-matri'!T19),AD$1,0)</f>
        <v>0.24769327229404767</v>
      </c>
      <c r="AE12" s="4">
        <f>AD12*'recsys-data-sample-rating-matri'!T19</f>
        <v>0.99077308917619067</v>
      </c>
      <c r="AF12" s="4">
        <f>IF(ISNUMBER('recsys-data-sample-rating-matri'!P19),AF$1,0)</f>
        <v>0.2271298649307886</v>
      </c>
      <c r="AG12" s="4">
        <f>AF12*'recsys-data-sample-rating-matri'!P19</f>
        <v>0.9085194597231544</v>
      </c>
      <c r="AH12" s="4">
        <f>IF(ISNUMBER('recsys-data-sample-rating-matri'!Y19),AF$1,0)</f>
        <v>0</v>
      </c>
      <c r="AI12" s="4">
        <f>AH12*'recsys-data-sample-rating-matri'!Y19</f>
        <v>0</v>
      </c>
      <c r="AJ12" s="4">
        <f>IF(SUM(Z12,AB12,AD12,AF12,AH12)&gt;0,SUM(AA12,AC12,AE12,AG12,AI12)/SUM(Z12,AB12,AD12,AF12,AH12),0)</f>
        <v>4.4574055342869769</v>
      </c>
    </row>
    <row r="13" spans="1:36">
      <c r="A13" s="4" t="s">
        <v>9</v>
      </c>
      <c r="B13" s="4">
        <f>IF(ISNUMBER('recsys-data-sample-rating-matri'!S83),$B$1,0)</f>
        <v>0.47668328054518</v>
      </c>
      <c r="C13" s="4">
        <f>B13*'recsys-data-sample-rating-matri'!S83</f>
        <v>1.1917082013629501</v>
      </c>
      <c r="D13" s="4">
        <f>IF(ISNUMBER('recsys-data-sample-rating-matri'!Y83),D$1,0)</f>
        <v>0.46411014776485626</v>
      </c>
      <c r="E13" s="4">
        <f>D13*'recsys-data-sample-rating-matri'!Y83</f>
        <v>0.69616522164728445</v>
      </c>
      <c r="F13" s="4">
        <f>IF(ISNUMBER('recsys-data-sample-rating-matri'!U83),F$1,0)</f>
        <v>0.43899155441463594</v>
      </c>
      <c r="G13" s="4">
        <f>F13*'recsys-data-sample-rating-matri'!U83</f>
        <v>0.87798310882927189</v>
      </c>
      <c r="H13" s="4">
        <f>IF(ISNUMBER('recsys-data-sample-rating-matri'!H83),H$1,0)</f>
        <v>0</v>
      </c>
      <c r="I13" s="4">
        <f>H13*'recsys-data-sample-rating-matri'!H83</f>
        <v>0</v>
      </c>
      <c r="J13" s="4">
        <f>IF(ISNUMBER('recsys-data-sample-rating-matri'!Z83),J$1,0)</f>
        <v>0.37985626502293046</v>
      </c>
      <c r="K13" s="4">
        <f>J13*'recsys-data-sample-rating-matri'!Z83</f>
        <v>0.75971253004586092</v>
      </c>
      <c r="L13" s="4">
        <f>IF(SUM(B13,D13,F13,H13,J13)&gt;0,SUM(C13,E13,G13,I13,K13)/SUM(B13,D13,F13,H13,J13),0)</f>
        <v>2.0035726409563366</v>
      </c>
      <c r="M13" s="4"/>
      <c r="N13" s="4">
        <f>IF(ISNUMBER('recsys-data-sample-rating-matri'!O90),N$1,0)</f>
        <v>0</v>
      </c>
      <c r="O13" s="4">
        <f>N13*'recsys-data-sample-rating-matri'!O90</f>
        <v>0</v>
      </c>
      <c r="P13" s="4">
        <f>IF(ISNUMBER('recsys-data-sample-rating-matri'!B90),P$1,0)</f>
        <v>0</v>
      </c>
      <c r="Q13" s="4">
        <f>P13*'recsys-data-sample-rating-matri'!B90</f>
        <v>0</v>
      </c>
      <c r="R13" s="4">
        <f>IF(ISNUMBER('recsys-data-sample-rating-matri'!D90),R$1,0)</f>
        <v>0</v>
      </c>
      <c r="S13" s="4">
        <f>R13*'recsys-data-sample-rating-matri'!D90</f>
        <v>0</v>
      </c>
      <c r="T13" s="4">
        <f>IF(ISNUMBER('recsys-data-sample-rating-matri'!R90),T$1,0)</f>
        <v>0</v>
      </c>
      <c r="U13" s="4">
        <f>T13*'recsys-data-sample-rating-matri'!R90</f>
        <v>0</v>
      </c>
      <c r="V13" s="4">
        <f>IF(ISNUMBER('recsys-data-sample-rating-matri'!J90),V$1,0)</f>
        <v>0.38713264586848378</v>
      </c>
      <c r="W13" s="4">
        <f>V13*'recsys-data-sample-rating-matri'!J90</f>
        <v>1.5485305834739351</v>
      </c>
      <c r="X13" s="4">
        <f>IF(SUM(N13,P13,R13,T13,V13)&gt;0,SUM(O13,Q13,S13,U13,W13)/SUM(N13,P13,R13,T13,V13),0)</f>
        <v>4</v>
      </c>
      <c r="Y13" s="4"/>
      <c r="Z13" s="4">
        <f>IF(ISNUMBER('recsys-data-sample-rating-matri'!E90),$Z$1,0)</f>
        <v>0</v>
      </c>
      <c r="AA13" s="4">
        <f>Z13*'recsys-data-sample-rating-matri'!E90</f>
        <v>0</v>
      </c>
      <c r="AB13" s="4">
        <f>IF(ISNUMBER('recsys-data-sample-rating-matri'!F90),AB$1,0)</f>
        <v>0.40027450425381639</v>
      </c>
      <c r="AC13" s="4">
        <f>AB13*'recsys-data-sample-rating-matri'!F90</f>
        <v>1.8012352691421738</v>
      </c>
      <c r="AD13" s="4">
        <f>IF(ISNUMBER('recsys-data-sample-rating-matri'!T90),AD$1,0)</f>
        <v>0.24769327229404767</v>
      </c>
      <c r="AE13" s="4">
        <f>AD13*'recsys-data-sample-rating-matri'!T90</f>
        <v>0.99077308917619067</v>
      </c>
      <c r="AF13" s="4">
        <f>IF(ISNUMBER('recsys-data-sample-rating-matri'!P90),AF$1,0)</f>
        <v>0.2271298649307886</v>
      </c>
      <c r="AG13" s="4">
        <f>AF13*'recsys-data-sample-rating-matri'!P90</f>
        <v>1.135649324653943</v>
      </c>
      <c r="AH13" s="4">
        <f>IF(ISNUMBER('recsys-data-sample-rating-matri'!Y90),AF$1,0)</f>
        <v>0.2271298649307886</v>
      </c>
      <c r="AI13" s="4">
        <f>AH13*'recsys-data-sample-rating-matri'!Y90</f>
        <v>0.9085194597231544</v>
      </c>
      <c r="AJ13" s="4">
        <f>IF(SUM(Z13,AB13,AD13,AF13,AH13)&gt;0,SUM(AA13,AC13,AE13,AG13,AI13)/SUM(Z13,AB13,AD13,AF13,AH13),0)</f>
        <v>4.3876396792614436</v>
      </c>
    </row>
    <row r="14" spans="1:36">
      <c r="A14" s="4" t="s">
        <v>2</v>
      </c>
      <c r="B14" s="4">
        <f>IF(ISNUMBER('recsys-data-sample-rating-matri'!S84),$B$1,0)</f>
        <v>0</v>
      </c>
      <c r="C14" s="4">
        <f>B14*'recsys-data-sample-rating-matri'!S84</f>
        <v>0</v>
      </c>
      <c r="D14" s="4">
        <f>IF(ISNUMBER('recsys-data-sample-rating-matri'!Y84),D$1,0)</f>
        <v>0.46411014776485626</v>
      </c>
      <c r="E14" s="4">
        <f>D14*'recsys-data-sample-rating-matri'!Y84</f>
        <v>1.856440591059425</v>
      </c>
      <c r="F14" s="4">
        <f>IF(ISNUMBER('recsys-data-sample-rating-matri'!U84),F$1,0)</f>
        <v>0.43899155441463594</v>
      </c>
      <c r="G14" s="4">
        <f>F14*'recsys-data-sample-rating-matri'!U84</f>
        <v>1.9754619948658618</v>
      </c>
      <c r="H14" s="4">
        <f>IF(ISNUMBER('recsys-data-sample-rating-matri'!H84),H$1,0)</f>
        <v>0</v>
      </c>
      <c r="I14" s="4">
        <f>H14*'recsys-data-sample-rating-matri'!H84</f>
        <v>0</v>
      </c>
      <c r="J14" s="4">
        <f>IF(ISNUMBER('recsys-data-sample-rating-matri'!Z84),J$1,0)</f>
        <v>0.37985626502293046</v>
      </c>
      <c r="K14" s="4">
        <f>J14*'recsys-data-sample-rating-matri'!Z84</f>
        <v>1.7093531926031871</v>
      </c>
      <c r="L14" s="4">
        <f>IF(SUM(B14,D14,F14,H14,J14)&gt;0,SUM(C14,E14,G14,I14,K14)/SUM(B14,D14,F14,H14,J14),0)</f>
        <v>4.319124959807966</v>
      </c>
      <c r="M14" s="4"/>
      <c r="N14" s="4">
        <f>IF(ISNUMBER('recsys-data-sample-rating-matri'!O11),N$1,0)</f>
        <v>0.53906585139435703</v>
      </c>
      <c r="O14" s="4">
        <f>N14*'recsys-data-sample-rating-matri'!O11</f>
        <v>2.6953292569717853</v>
      </c>
      <c r="P14" s="4">
        <f>IF(ISNUMBER('recsys-data-sample-rating-matri'!B11),P$1,0)</f>
        <v>0</v>
      </c>
      <c r="Q14" s="4">
        <f>P14*'recsys-data-sample-rating-matri'!B11</f>
        <v>0</v>
      </c>
      <c r="R14" s="4">
        <f>IF(ISNUMBER('recsys-data-sample-rating-matri'!D11),R$1,0)</f>
        <v>0.46833329437099369</v>
      </c>
      <c r="S14" s="4">
        <f>R14*'recsys-data-sample-rating-matri'!D11</f>
        <v>2.1074998246694716</v>
      </c>
      <c r="T14" s="4">
        <f>IF(ISNUMBER('recsys-data-sample-rating-matri'!R11),T$1,0)</f>
        <v>0.39943642888722536</v>
      </c>
      <c r="U14" s="4">
        <f>T14*'recsys-data-sample-rating-matri'!R11</f>
        <v>1.9971821444361268</v>
      </c>
      <c r="V14" s="4">
        <f>IF(ISNUMBER('recsys-data-sample-rating-matri'!J11),V$1,0)</f>
        <v>0.38713264586848378</v>
      </c>
      <c r="W14" s="4">
        <f>V14*'recsys-data-sample-rating-matri'!J11</f>
        <v>1.742096906408177</v>
      </c>
      <c r="X14" s="4">
        <f>IF(SUM(N14,P14,R14,T14,V14)&gt;0,SUM(O14,Q14,S14,U14,W14)/SUM(N14,P14,R14,T14,V14),0)</f>
        <v>4.761571601309913</v>
      </c>
      <c r="Y14" s="4"/>
      <c r="Z14" s="4">
        <f>IF(ISNUMBER('recsys-data-sample-rating-matri'!E11),$Z$1,0)</f>
        <v>0.46291004988627577</v>
      </c>
      <c r="AA14" s="4">
        <f>Z14*'recsys-data-sample-rating-matri'!E11</f>
        <v>2.3145502494313788</v>
      </c>
      <c r="AB14" s="4">
        <f>IF(ISNUMBER('recsys-data-sample-rating-matri'!F11),AB$1,0)</f>
        <v>0.40027450425381639</v>
      </c>
      <c r="AC14" s="4">
        <f>AB14*'recsys-data-sample-rating-matri'!F11</f>
        <v>1.8012352691421738</v>
      </c>
      <c r="AD14" s="4">
        <f>IF(ISNUMBER('recsys-data-sample-rating-matri'!T11),AD$1,0)</f>
        <v>0.24769327229404767</v>
      </c>
      <c r="AE14" s="4">
        <f>AD14*'recsys-data-sample-rating-matri'!T11</f>
        <v>1.1146197253232144</v>
      </c>
      <c r="AF14" s="4">
        <f>IF(ISNUMBER('recsys-data-sample-rating-matri'!P11),AF$1,0)</f>
        <v>0.2271298649307886</v>
      </c>
      <c r="AG14" s="4">
        <f>AF14*'recsys-data-sample-rating-matri'!P11</f>
        <v>0.68138959479236583</v>
      </c>
      <c r="AH14" s="4">
        <f>IF(ISNUMBER('recsys-data-sample-rating-matri'!Y11),AF$1,0)</f>
        <v>0.2271298649307886</v>
      </c>
      <c r="AI14" s="4">
        <f>AH14*'recsys-data-sample-rating-matri'!Y11</f>
        <v>0.79495452725776006</v>
      </c>
      <c r="AJ14" s="4">
        <f>IF(SUM(Z14,AB14,AD14,AF14,AH14)&gt;0,SUM(AA14,AC14,AE14,AG14,AI14)/SUM(Z14,AB14,AD14,AF14,AH14),0)</f>
        <v>4.2850862142878121</v>
      </c>
    </row>
    <row r="15" spans="1:36">
      <c r="A15" s="4" t="s">
        <v>3</v>
      </c>
      <c r="B15" s="4">
        <f>IF(ISNUMBER('recsys-data-sample-rating-matri'!S85),$B$1,0)</f>
        <v>0.47668328054518</v>
      </c>
      <c r="C15" s="4">
        <f>B15*'recsys-data-sample-rating-matri'!S85</f>
        <v>1.66839148190813</v>
      </c>
      <c r="D15" s="4">
        <f>IF(ISNUMBER('recsys-data-sample-rating-matri'!Y85),D$1,0)</f>
        <v>0.46411014776485626</v>
      </c>
      <c r="E15" s="4">
        <f>D15*'recsys-data-sample-rating-matri'!Y85</f>
        <v>1.856440591059425</v>
      </c>
      <c r="F15" s="4">
        <f>IF(ISNUMBER('recsys-data-sample-rating-matri'!U85),F$1,0)</f>
        <v>0.43899155441463594</v>
      </c>
      <c r="G15" s="4">
        <f>F15*'recsys-data-sample-rating-matri'!U85</f>
        <v>1.3169746632439079</v>
      </c>
      <c r="H15" s="4">
        <f>IF(ISNUMBER('recsys-data-sample-rating-matri'!H85),H$1,0)</f>
        <v>0.40027450425381639</v>
      </c>
      <c r="I15" s="4">
        <f>H15*'recsys-data-sample-rating-matri'!H85</f>
        <v>2.001372521269082</v>
      </c>
      <c r="J15" s="4">
        <f>IF(ISNUMBER('recsys-data-sample-rating-matri'!Z85),J$1,0)</f>
        <v>0.37985626502293046</v>
      </c>
      <c r="K15" s="4">
        <f>J15*'recsys-data-sample-rating-matri'!Z85</f>
        <v>1.5194250600917218</v>
      </c>
      <c r="L15" s="4">
        <f>IF(SUM(B15,D15,F15,H15,J15)&gt;0,SUM(C15,E15,G15,I15,K15)/SUM(B15,D15,F15,H15,J15),0)</f>
        <v>3.8717270846436107</v>
      </c>
      <c r="M15" s="4"/>
      <c r="N15" s="4">
        <f>IF(ISNUMBER('recsys-data-sample-rating-matri'!O13),N$1,0)</f>
        <v>0</v>
      </c>
      <c r="O15" s="4">
        <f>N15*'recsys-data-sample-rating-matri'!O13</f>
        <v>0</v>
      </c>
      <c r="P15" s="4">
        <f>IF(ISNUMBER('recsys-data-sample-rating-matri'!B13),P$1,0)</f>
        <v>0</v>
      </c>
      <c r="Q15" s="4">
        <f>P15*'recsys-data-sample-rating-matri'!B13</f>
        <v>0</v>
      </c>
      <c r="R15" s="4">
        <f>IF(ISNUMBER('recsys-data-sample-rating-matri'!D13),R$1,0)</f>
        <v>0</v>
      </c>
      <c r="S15" s="4">
        <f>R15*'recsys-data-sample-rating-matri'!D13</f>
        <v>0</v>
      </c>
      <c r="T15" s="4">
        <f>IF(ISNUMBER('recsys-data-sample-rating-matri'!R13),T$1,0)</f>
        <v>0</v>
      </c>
      <c r="U15" s="4">
        <f>T15*'recsys-data-sample-rating-matri'!R13</f>
        <v>0</v>
      </c>
      <c r="V15" s="4">
        <f>IF(ISNUMBER('recsys-data-sample-rating-matri'!J13),V$1,0)</f>
        <v>0.38713264586848378</v>
      </c>
      <c r="W15" s="4">
        <f>V15*'recsys-data-sample-rating-matri'!J13</f>
        <v>1.3549642605396932</v>
      </c>
      <c r="X15" s="4">
        <f>IF(SUM(N15,P15,R15,T15,V15)&gt;0,SUM(O15,Q15,S15,U15,W15)/SUM(N15,P15,R15,T15,V15),0)</f>
        <v>3.5</v>
      </c>
      <c r="Y15" s="4"/>
      <c r="Z15" s="4">
        <f>IF(ISNUMBER('recsys-data-sample-rating-matri'!E13),$Z$1,0)</f>
        <v>0</v>
      </c>
      <c r="AA15" s="4">
        <f>Z15*'recsys-data-sample-rating-matri'!E13</f>
        <v>0</v>
      </c>
      <c r="AB15" s="4">
        <f>IF(ISNUMBER('recsys-data-sample-rating-matri'!F13),AB$1,0)</f>
        <v>0</v>
      </c>
      <c r="AC15" s="4">
        <f>AB15*'recsys-data-sample-rating-matri'!F13</f>
        <v>0</v>
      </c>
      <c r="AD15" s="4">
        <f>IF(ISNUMBER('recsys-data-sample-rating-matri'!T13),AD$1,0)</f>
        <v>0.24769327229404767</v>
      </c>
      <c r="AE15" s="4">
        <f>AD15*'recsys-data-sample-rating-matri'!T13</f>
        <v>1.1146197253232144</v>
      </c>
      <c r="AF15" s="4">
        <f>IF(ISNUMBER('recsys-data-sample-rating-matri'!P13),AF$1,0)</f>
        <v>0.2271298649307886</v>
      </c>
      <c r="AG15" s="4">
        <f>AF15*'recsys-data-sample-rating-matri'!P13</f>
        <v>0.9085194597231544</v>
      </c>
      <c r="AH15" s="4">
        <f>IF(ISNUMBER('recsys-data-sample-rating-matri'!Y13),AF$1,0)</f>
        <v>0</v>
      </c>
      <c r="AI15" s="4">
        <f>AH15*'recsys-data-sample-rating-matri'!Y13</f>
        <v>0</v>
      </c>
      <c r="AJ15" s="4">
        <f>IF(SUM(Z15,AB15,AD15,AF15,AH15)&gt;0,SUM(AA15,AC15,AE15,AG15,AI15)/SUM(Z15,AB15,AD15,AF15,AH15),0)</f>
        <v>4.2608268772892179</v>
      </c>
    </row>
    <row r="16" spans="1:36">
      <c r="A16" s="4" t="s">
        <v>84</v>
      </c>
      <c r="B16" s="4">
        <f>IF(ISNUMBER('recsys-data-sample-rating-matri'!S86),$B$1,0)</f>
        <v>0.47668328054518</v>
      </c>
      <c r="C16" s="4">
        <f>B16*'recsys-data-sample-rating-matri'!S86</f>
        <v>0.71502492081777003</v>
      </c>
      <c r="D16" s="4">
        <f>IF(ISNUMBER('recsys-data-sample-rating-matri'!Y86),D$1,0)</f>
        <v>0</v>
      </c>
      <c r="E16" s="4">
        <f>D16*'recsys-data-sample-rating-matri'!Y86</f>
        <v>0</v>
      </c>
      <c r="F16" s="4">
        <f>IF(ISNUMBER('recsys-data-sample-rating-matri'!U86),F$1,0)</f>
        <v>0.43899155441463594</v>
      </c>
      <c r="G16" s="4">
        <f>F16*'recsys-data-sample-rating-matri'!U86</f>
        <v>1.3169746632439079</v>
      </c>
      <c r="H16" s="4">
        <f>IF(ISNUMBER('recsys-data-sample-rating-matri'!H86),H$1,0)</f>
        <v>0.40027450425381639</v>
      </c>
      <c r="I16" s="4">
        <f>H16*'recsys-data-sample-rating-matri'!H86</f>
        <v>2.001372521269082</v>
      </c>
      <c r="J16" s="4">
        <f>IF(ISNUMBER('recsys-data-sample-rating-matri'!Z86),J$1,0)</f>
        <v>0.37985626502293046</v>
      </c>
      <c r="K16" s="4">
        <f>J16*'recsys-data-sample-rating-matri'!Z86</f>
        <v>1.3294969275802566</v>
      </c>
      <c r="L16" s="4">
        <f>IF(SUM(B16,D16,F16,H16,J16)&gt;0,SUM(C16,E16,G16,I16,K16)/SUM(B16,D16,F16,H16,J16),0)</f>
        <v>3.1624314836047112</v>
      </c>
      <c r="M16" s="4"/>
      <c r="N16" s="4">
        <f>IF(ISNUMBER('recsys-data-sample-rating-matri'!O38),N$1,0)</f>
        <v>0</v>
      </c>
      <c r="O16" s="4">
        <f>N16*'recsys-data-sample-rating-matri'!O38</f>
        <v>0</v>
      </c>
      <c r="P16" s="4">
        <f>IF(ISNUMBER('recsys-data-sample-rating-matri'!B38),P$1,0)</f>
        <v>0</v>
      </c>
      <c r="Q16" s="4">
        <f>P16*'recsys-data-sample-rating-matri'!B38</f>
        <v>0</v>
      </c>
      <c r="R16" s="4">
        <f>IF(ISNUMBER('recsys-data-sample-rating-matri'!D38),R$1,0)</f>
        <v>0</v>
      </c>
      <c r="S16" s="4">
        <f>R16*'recsys-data-sample-rating-matri'!D38</f>
        <v>0</v>
      </c>
      <c r="T16" s="4">
        <f>IF(ISNUMBER('recsys-data-sample-rating-matri'!R38),T$1,0)</f>
        <v>0.39943642888722536</v>
      </c>
      <c r="U16" s="4">
        <f>T16*'recsys-data-sample-rating-matri'!R38</f>
        <v>0.19971821444361268</v>
      </c>
      <c r="V16" s="4">
        <f>IF(ISNUMBER('recsys-data-sample-rating-matri'!J38),V$1,0)</f>
        <v>0.38713264586848378</v>
      </c>
      <c r="W16" s="4">
        <f>V16*'recsys-data-sample-rating-matri'!J38</f>
        <v>1.3549642605396932</v>
      </c>
      <c r="X16" s="4">
        <f>IF(SUM(N16,P16,R16,T16,V16)&gt;0,SUM(O16,Q16,S16,U16,W16)/SUM(N16,P16,R16,T16,V16),0)</f>
        <v>1.9765364859610781</v>
      </c>
      <c r="Y16" s="4"/>
      <c r="Z16" s="4">
        <f>IF(ISNUMBER('recsys-data-sample-rating-matri'!E38),$Z$1,0)</f>
        <v>0</v>
      </c>
      <c r="AA16" s="4">
        <f>Z16*'recsys-data-sample-rating-matri'!E38</f>
        <v>0</v>
      </c>
      <c r="AB16" s="4">
        <f>IF(ISNUMBER('recsys-data-sample-rating-matri'!F38),AB$1,0)</f>
        <v>0.40027450425381639</v>
      </c>
      <c r="AC16" s="4">
        <f>AB16*'recsys-data-sample-rating-matri'!F38</f>
        <v>1.6010980170152656</v>
      </c>
      <c r="AD16" s="4">
        <f>IF(ISNUMBER('recsys-data-sample-rating-matri'!T38),AD$1,0)</f>
        <v>0.24769327229404767</v>
      </c>
      <c r="AE16" s="4">
        <f>AD16*'recsys-data-sample-rating-matri'!T38</f>
        <v>0.99077308917619067</v>
      </c>
      <c r="AF16" s="4">
        <f>IF(ISNUMBER('recsys-data-sample-rating-matri'!P38),AF$1,0)</f>
        <v>0.2271298649307886</v>
      </c>
      <c r="AG16" s="4">
        <f>AF16*'recsys-data-sample-rating-matri'!P38</f>
        <v>1.135649324653943</v>
      </c>
      <c r="AH16" s="4">
        <f>IF(ISNUMBER('recsys-data-sample-rating-matri'!Y38),AF$1,0)</f>
        <v>0</v>
      </c>
      <c r="AI16" s="4">
        <f>AH16*'recsys-data-sample-rating-matri'!Y38</f>
        <v>0</v>
      </c>
      <c r="AJ16" s="4">
        <f>IF(SUM(Z16,AB16,AD16,AF16,AH16)&gt;0,SUM(AA16,AC16,AE16,AG16,AI16)/SUM(Z16,AB16,AD16,AF16,AH16),0)</f>
        <v>4.2595480254603446</v>
      </c>
    </row>
    <row r="17" spans="1:36">
      <c r="A17" s="4" t="s">
        <v>38</v>
      </c>
      <c r="B17" s="4">
        <f>IF(ISNUMBER('recsys-data-sample-rating-matri'!S87),$B$1,0)</f>
        <v>0.47668328054518</v>
      </c>
      <c r="C17" s="4">
        <f>B17*'recsys-data-sample-rating-matri'!S87</f>
        <v>1.1917082013629501</v>
      </c>
      <c r="D17" s="4">
        <f>IF(ISNUMBER('recsys-data-sample-rating-matri'!Y87),D$1,0)</f>
        <v>0</v>
      </c>
      <c r="E17" s="4">
        <f>D17*'recsys-data-sample-rating-matri'!Y87</f>
        <v>0</v>
      </c>
      <c r="F17" s="4">
        <f>IF(ISNUMBER('recsys-data-sample-rating-matri'!U87),F$1,0)</f>
        <v>0.43899155441463594</v>
      </c>
      <c r="G17" s="4">
        <f>F17*'recsys-data-sample-rating-matri'!U87</f>
        <v>0.87798310882927189</v>
      </c>
      <c r="H17" s="4">
        <f>IF(ISNUMBER('recsys-data-sample-rating-matri'!H87),H$1,0)</f>
        <v>0</v>
      </c>
      <c r="I17" s="4">
        <f>H17*'recsys-data-sample-rating-matri'!H87</f>
        <v>0</v>
      </c>
      <c r="J17" s="4">
        <f>IF(ISNUMBER('recsys-data-sample-rating-matri'!Z87),J$1,0)</f>
        <v>0</v>
      </c>
      <c r="K17" s="4">
        <f>J17*'recsys-data-sample-rating-matri'!Z87</f>
        <v>0</v>
      </c>
      <c r="L17" s="4">
        <f>IF(SUM(B17,D17,F17,H17,J17)&gt;0,SUM(C17,E17,G17,I17,K17)/SUM(B17,D17,F17,H17,J17),0)</f>
        <v>2.2602906961869818</v>
      </c>
      <c r="M17" s="4"/>
      <c r="N17" s="4">
        <f>IF(ISNUMBER('recsys-data-sample-rating-matri'!O53),N$1,0)</f>
        <v>0</v>
      </c>
      <c r="O17" s="4">
        <f>N17*'recsys-data-sample-rating-matri'!O53</f>
        <v>0</v>
      </c>
      <c r="P17" s="4">
        <f>IF(ISNUMBER('recsys-data-sample-rating-matri'!B53),P$1,0)</f>
        <v>0.48053660218278615</v>
      </c>
      <c r="Q17" s="4">
        <f>P17*'recsys-data-sample-rating-matri'!B53</f>
        <v>1.2013415054569654</v>
      </c>
      <c r="R17" s="4">
        <f>IF(ISNUMBER('recsys-data-sample-rating-matri'!D53),R$1,0)</f>
        <v>0</v>
      </c>
      <c r="S17" s="4">
        <f>R17*'recsys-data-sample-rating-matri'!D53</f>
        <v>0</v>
      </c>
      <c r="T17" s="4">
        <f>IF(ISNUMBER('recsys-data-sample-rating-matri'!R53),T$1,0)</f>
        <v>0.39943642888722536</v>
      </c>
      <c r="U17" s="4">
        <f>T17*'recsys-data-sample-rating-matri'!R53</f>
        <v>0.99859107221806342</v>
      </c>
      <c r="V17" s="4">
        <f>IF(ISNUMBER('recsys-data-sample-rating-matri'!J53),V$1,0)</f>
        <v>0.38713264586848378</v>
      </c>
      <c r="W17" s="4">
        <f>V17*'recsys-data-sample-rating-matri'!J53</f>
        <v>1.935663229342419</v>
      </c>
      <c r="X17" s="4">
        <f>IF(SUM(N17,P17,R17,T17,V17)&gt;0,SUM(O17,Q17,S17,U17,W17)/SUM(N17,P17,R17,T17,V17),0)</f>
        <v>3.2638128628778826</v>
      </c>
      <c r="Y17" s="4"/>
      <c r="Z17" s="4">
        <f>IF(ISNUMBER('recsys-data-sample-rating-matri'!E53),$Z$1,0)</f>
        <v>0</v>
      </c>
      <c r="AA17" s="4">
        <f>Z17*'recsys-data-sample-rating-matri'!E53</f>
        <v>0</v>
      </c>
      <c r="AB17" s="4">
        <f>IF(ISNUMBER('recsys-data-sample-rating-matri'!F53),AB$1,0)</f>
        <v>0</v>
      </c>
      <c r="AC17" s="4">
        <f>AB17*'recsys-data-sample-rating-matri'!F53</f>
        <v>0</v>
      </c>
      <c r="AD17" s="4">
        <f>IF(ISNUMBER('recsys-data-sample-rating-matri'!T53),AD$1,0)</f>
        <v>0</v>
      </c>
      <c r="AE17" s="4">
        <f>AD17*'recsys-data-sample-rating-matri'!T53</f>
        <v>0</v>
      </c>
      <c r="AF17" s="4">
        <f>IF(ISNUMBER('recsys-data-sample-rating-matri'!P53),AF$1,0)</f>
        <v>0.2271298649307886</v>
      </c>
      <c r="AG17" s="4">
        <f>AF17*'recsys-data-sample-rating-matri'!P53</f>
        <v>0.9085194597231544</v>
      </c>
      <c r="AH17" s="4">
        <f>IF(ISNUMBER('recsys-data-sample-rating-matri'!Y53),AF$1,0)</f>
        <v>0.2271298649307886</v>
      </c>
      <c r="AI17" s="4">
        <f>AH17*'recsys-data-sample-rating-matri'!Y53</f>
        <v>1.0220843921885487</v>
      </c>
      <c r="AJ17" s="4">
        <f>IF(SUM(Z17,AB17,AD17,AF17,AH17)&gt;0,SUM(AA17,AC17,AE17,AG17,AI17)/SUM(Z17,AB17,AD17,AF17,AH17),0)</f>
        <v>4.25</v>
      </c>
    </row>
    <row r="18" spans="1:36">
      <c r="A18" s="4" t="s">
        <v>53</v>
      </c>
      <c r="B18" s="4">
        <f>IF(ISNUMBER('recsys-data-sample-rating-matri'!S88),$B$1,0)</f>
        <v>0</v>
      </c>
      <c r="C18" s="4">
        <f>B18*'recsys-data-sample-rating-matri'!S88</f>
        <v>0</v>
      </c>
      <c r="D18" s="4">
        <f>IF(ISNUMBER('recsys-data-sample-rating-matri'!Y88),D$1,0)</f>
        <v>0</v>
      </c>
      <c r="E18" s="4">
        <f>D18*'recsys-data-sample-rating-matri'!Y88</f>
        <v>0</v>
      </c>
      <c r="F18" s="4">
        <f>IF(ISNUMBER('recsys-data-sample-rating-matri'!U88),F$1,0)</f>
        <v>0.43899155441463594</v>
      </c>
      <c r="G18" s="4">
        <f>F18*'recsys-data-sample-rating-matri'!U88</f>
        <v>1.0974788860365898</v>
      </c>
      <c r="H18" s="4">
        <f>IF(ISNUMBER('recsys-data-sample-rating-matri'!H88),H$1,0)</f>
        <v>0</v>
      </c>
      <c r="I18" s="4">
        <f>H18*'recsys-data-sample-rating-matri'!H88</f>
        <v>0</v>
      </c>
      <c r="J18" s="4">
        <f>IF(ISNUMBER('recsys-data-sample-rating-matri'!Z88),J$1,0)</f>
        <v>0.37985626502293046</v>
      </c>
      <c r="K18" s="4">
        <f>J18*'recsys-data-sample-rating-matri'!Z88</f>
        <v>1.5194250600917218</v>
      </c>
      <c r="L18" s="4">
        <f>IF(SUM(B18,D18,F18,H18,J18)&gt;0,SUM(C18,E18,G18,I18,K18)/SUM(B18,D18,F18,H18,J18),0)</f>
        <v>3.1958367403674073</v>
      </c>
      <c r="M18" s="4"/>
      <c r="N18" s="4">
        <f>IF(ISNUMBER('recsys-data-sample-rating-matri'!O70),N$1,0)</f>
        <v>0</v>
      </c>
      <c r="O18" s="4">
        <f>N18*'recsys-data-sample-rating-matri'!O70</f>
        <v>0</v>
      </c>
      <c r="P18" s="4">
        <f>IF(ISNUMBER('recsys-data-sample-rating-matri'!B70),P$1,0)</f>
        <v>0</v>
      </c>
      <c r="Q18" s="4">
        <f>P18*'recsys-data-sample-rating-matri'!B70</f>
        <v>0</v>
      </c>
      <c r="R18" s="4">
        <f>IF(ISNUMBER('recsys-data-sample-rating-matri'!D70),R$1,0)</f>
        <v>0.46833329437099369</v>
      </c>
      <c r="S18" s="4">
        <f>R18*'recsys-data-sample-rating-matri'!D70</f>
        <v>2.3416664718549685</v>
      </c>
      <c r="T18" s="4">
        <f>IF(ISNUMBER('recsys-data-sample-rating-matri'!R70),T$1,0)</f>
        <v>0</v>
      </c>
      <c r="U18" s="4">
        <f>T18*'recsys-data-sample-rating-matri'!R70</f>
        <v>0</v>
      </c>
      <c r="V18" s="4">
        <f>IF(ISNUMBER('recsys-data-sample-rating-matri'!J70),V$1,0)</f>
        <v>0.38713264586848378</v>
      </c>
      <c r="W18" s="4">
        <f>V18*'recsys-data-sample-rating-matri'!J70</f>
        <v>1.742096906408177</v>
      </c>
      <c r="X18" s="4">
        <f>IF(SUM(N18,P18,R18,T18,V18)&gt;0,SUM(O18,Q18,S18,U18,W18)/SUM(N18,P18,R18,T18,V18),0)</f>
        <v>4.7737299478222877</v>
      </c>
      <c r="Y18" s="4"/>
      <c r="Z18" s="4">
        <f>IF(ISNUMBER('recsys-data-sample-rating-matri'!E70),$Z$1,0)</f>
        <v>0</v>
      </c>
      <c r="AA18" s="4">
        <f>Z18*'recsys-data-sample-rating-matri'!E70</f>
        <v>0</v>
      </c>
      <c r="AB18" s="4">
        <f>IF(ISNUMBER('recsys-data-sample-rating-matri'!F70),AB$1,0)</f>
        <v>0</v>
      </c>
      <c r="AC18" s="4">
        <f>AB18*'recsys-data-sample-rating-matri'!F70</f>
        <v>0</v>
      </c>
      <c r="AD18" s="4">
        <f>IF(ISNUMBER('recsys-data-sample-rating-matri'!T70),AD$1,0)</f>
        <v>0.24769327229404767</v>
      </c>
      <c r="AE18" s="4">
        <f>AD18*'recsys-data-sample-rating-matri'!T70</f>
        <v>0.86692645302916682</v>
      </c>
      <c r="AF18" s="4">
        <f>IF(ISNUMBER('recsys-data-sample-rating-matri'!P70),AF$1,0)</f>
        <v>0</v>
      </c>
      <c r="AG18" s="4">
        <f>AF18*'recsys-data-sample-rating-matri'!P70</f>
        <v>0</v>
      </c>
      <c r="AH18" s="4">
        <f>IF(ISNUMBER('recsys-data-sample-rating-matri'!Y70),AF$1,0)</f>
        <v>0.2271298649307886</v>
      </c>
      <c r="AI18" s="4">
        <f>AH18*'recsys-data-sample-rating-matri'!Y70</f>
        <v>1.135649324653943</v>
      </c>
      <c r="AJ18" s="4">
        <f>IF(SUM(Z18,AB18,AD18,AF18,AH18)&gt;0,SUM(AA18,AC18,AE18,AG18,AI18)/SUM(Z18,AB18,AD18,AF18,AH18),0)</f>
        <v>4.2175193681323462</v>
      </c>
    </row>
    <row r="19" spans="1:36">
      <c r="A19" s="4" t="s">
        <v>59</v>
      </c>
      <c r="B19" s="4">
        <f>IF(ISNUMBER('recsys-data-sample-rating-matri'!S89),$B$1,0)</f>
        <v>0</v>
      </c>
      <c r="C19" s="4">
        <f>B19*'recsys-data-sample-rating-matri'!S89</f>
        <v>0</v>
      </c>
      <c r="D19" s="4">
        <f>IF(ISNUMBER('recsys-data-sample-rating-matri'!Y89),D$1,0)</f>
        <v>0</v>
      </c>
      <c r="E19" s="4">
        <f>D19*'recsys-data-sample-rating-matri'!Y89</f>
        <v>0</v>
      </c>
      <c r="F19" s="4">
        <f>IF(ISNUMBER('recsys-data-sample-rating-matri'!U89),F$1,0)</f>
        <v>0.43899155441463594</v>
      </c>
      <c r="G19" s="4">
        <f>F19*'recsys-data-sample-rating-matri'!U89</f>
        <v>0.21949577720731797</v>
      </c>
      <c r="H19" s="4">
        <f>IF(ISNUMBER('recsys-data-sample-rating-matri'!H89),H$1,0)</f>
        <v>0.40027450425381639</v>
      </c>
      <c r="I19" s="4">
        <f>H19*'recsys-data-sample-rating-matri'!H89</f>
        <v>1.8012352691421738</v>
      </c>
      <c r="J19" s="4">
        <f>IF(ISNUMBER('recsys-data-sample-rating-matri'!Z89),J$1,0)</f>
        <v>0.37985626502293046</v>
      </c>
      <c r="K19" s="4">
        <f>J19*'recsys-data-sample-rating-matri'!Z89</f>
        <v>0.18992813251146523</v>
      </c>
      <c r="L19" s="4">
        <f>IF(SUM(B19,D19,F19,H19,J19)&gt;0,SUM(C19,E19,G19,I19,K19)/SUM(B19,D19,F19,H19,J19),0)</f>
        <v>1.8133202353044424</v>
      </c>
      <c r="M19" s="4"/>
      <c r="N19" s="4">
        <f>IF(ISNUMBER('recsys-data-sample-rating-matri'!O77),N$1,0)</f>
        <v>0.53906585139435703</v>
      </c>
      <c r="O19" s="4">
        <f>N19*'recsys-data-sample-rating-matri'!O77</f>
        <v>2.6953292569717853</v>
      </c>
      <c r="P19" s="4">
        <f>IF(ISNUMBER('recsys-data-sample-rating-matri'!B77),P$1,0)</f>
        <v>0</v>
      </c>
      <c r="Q19" s="4">
        <f>P19*'recsys-data-sample-rating-matri'!B77</f>
        <v>0</v>
      </c>
      <c r="R19" s="4">
        <f>IF(ISNUMBER('recsys-data-sample-rating-matri'!D77),R$1,0)</f>
        <v>0</v>
      </c>
      <c r="S19" s="4">
        <f>R19*'recsys-data-sample-rating-matri'!D77</f>
        <v>0</v>
      </c>
      <c r="T19" s="4">
        <f>IF(ISNUMBER('recsys-data-sample-rating-matri'!R77),T$1,0)</f>
        <v>0.39943642888722536</v>
      </c>
      <c r="U19" s="4">
        <f>T19*'recsys-data-sample-rating-matri'!R77</f>
        <v>1.198309286661676</v>
      </c>
      <c r="V19" s="4">
        <f>IF(ISNUMBER('recsys-data-sample-rating-matri'!J77),V$1,0)</f>
        <v>0.38713264586848378</v>
      </c>
      <c r="W19" s="4">
        <f>V19*'recsys-data-sample-rating-matri'!J77</f>
        <v>1.742096906408177</v>
      </c>
      <c r="X19" s="4">
        <f>IF(SUM(N19,P19,R19,T19,V19)&gt;0,SUM(O19,Q19,S19,U19,W19)/SUM(N19,P19,R19,T19,V19),0)</f>
        <v>4.2513480437702764</v>
      </c>
      <c r="Y19" s="4"/>
      <c r="Z19" s="4">
        <f>IF(ISNUMBER('recsys-data-sample-rating-matri'!E77),$Z$1,0)</f>
        <v>0.46291004988627577</v>
      </c>
      <c r="AA19" s="4">
        <f>Z19*'recsys-data-sample-rating-matri'!E77</f>
        <v>1.3887301496588274</v>
      </c>
      <c r="AB19" s="4">
        <f>IF(ISNUMBER('recsys-data-sample-rating-matri'!F77),AB$1,0)</f>
        <v>0.40027450425381639</v>
      </c>
      <c r="AC19" s="4">
        <f>AB19*'recsys-data-sample-rating-matri'!F77</f>
        <v>2.001372521269082</v>
      </c>
      <c r="AD19" s="4">
        <f>IF(ISNUMBER('recsys-data-sample-rating-matri'!T77),AD$1,0)</f>
        <v>0.24769327229404767</v>
      </c>
      <c r="AE19" s="4">
        <f>AD19*'recsys-data-sample-rating-matri'!T77</f>
        <v>1.1146197253232144</v>
      </c>
      <c r="AF19" s="4">
        <f>IF(ISNUMBER('recsys-data-sample-rating-matri'!P77),AF$1,0)</f>
        <v>0.2271298649307886</v>
      </c>
      <c r="AG19" s="4">
        <f>AF19*'recsys-data-sample-rating-matri'!P77</f>
        <v>1.135649324653943</v>
      </c>
      <c r="AH19" s="4">
        <f>IF(ISNUMBER('recsys-data-sample-rating-matri'!Y77),AF$1,0)</f>
        <v>0.2271298649307886</v>
      </c>
      <c r="AI19" s="4">
        <f>AH19*'recsys-data-sample-rating-matri'!Y77</f>
        <v>0.9085194597231544</v>
      </c>
      <c r="AJ19" s="4">
        <f>IF(SUM(Z19,AB19,AD19,AF19,AH19)&gt;0,SUM(AA19,AC19,AE19,AG19,AI19)/SUM(Z19,AB19,AD19,AF19,AH19),0)</f>
        <v>4.1842272292844225</v>
      </c>
    </row>
    <row r="20" spans="1:36">
      <c r="A20" s="4" t="s">
        <v>25</v>
      </c>
      <c r="B20" s="4">
        <f>IF(ISNUMBER('recsys-data-sample-rating-matri'!S90),$B$1,0)</f>
        <v>0.47668328054518</v>
      </c>
      <c r="C20" s="4">
        <f>B20*'recsys-data-sample-rating-matri'!S90</f>
        <v>2.3834164027259002</v>
      </c>
      <c r="D20" s="4">
        <f>IF(ISNUMBER('recsys-data-sample-rating-matri'!Y90),D$1,0)</f>
        <v>0.46411014776485626</v>
      </c>
      <c r="E20" s="4">
        <f>D20*'recsys-data-sample-rating-matri'!Y90</f>
        <v>1.856440591059425</v>
      </c>
      <c r="F20" s="4">
        <f>IF(ISNUMBER('recsys-data-sample-rating-matri'!U90),F$1,0)</f>
        <v>0.43899155441463594</v>
      </c>
      <c r="G20" s="4">
        <f>F20*'recsys-data-sample-rating-matri'!U90</f>
        <v>1.9754619948658618</v>
      </c>
      <c r="H20" s="4">
        <f>IF(ISNUMBER('recsys-data-sample-rating-matri'!H90),H$1,0)</f>
        <v>0</v>
      </c>
      <c r="I20" s="4">
        <f>H20*'recsys-data-sample-rating-matri'!H90</f>
        <v>0</v>
      </c>
      <c r="J20" s="4">
        <f>IF(ISNUMBER('recsys-data-sample-rating-matri'!Z90),J$1,0)</f>
        <v>0.37985626502293046</v>
      </c>
      <c r="K20" s="4">
        <f>J20*'recsys-data-sample-rating-matri'!Z90</f>
        <v>1.1395687950687914</v>
      </c>
      <c r="L20" s="4">
        <f>IF(SUM(B20,D20,F20,H20,J20)&gt;0,SUM(C20,E20,G20,I20,K20)/SUM(B20,D20,F20,H20,J20),0)</f>
        <v>4.1797655022775082</v>
      </c>
      <c r="M20" s="4"/>
      <c r="N20" s="4">
        <f>IF(ISNUMBER('recsys-data-sample-rating-matri'!O29),N$1,0)</f>
        <v>0.53906585139435703</v>
      </c>
      <c r="O20" s="4">
        <f>N20*'recsys-data-sample-rating-matri'!O29</f>
        <v>2.6953292569717853</v>
      </c>
      <c r="P20" s="4">
        <f>IF(ISNUMBER('recsys-data-sample-rating-matri'!B29),P$1,0)</f>
        <v>0</v>
      </c>
      <c r="Q20" s="4">
        <f>P20*'recsys-data-sample-rating-matri'!B29</f>
        <v>0</v>
      </c>
      <c r="R20" s="4">
        <f>IF(ISNUMBER('recsys-data-sample-rating-matri'!D29),R$1,0)</f>
        <v>0</v>
      </c>
      <c r="S20" s="4">
        <f>R20*'recsys-data-sample-rating-matri'!D29</f>
        <v>0</v>
      </c>
      <c r="T20" s="4">
        <f>IF(ISNUMBER('recsys-data-sample-rating-matri'!R29),T$1,0)</f>
        <v>0.39943642888722536</v>
      </c>
      <c r="U20" s="4">
        <f>T20*'recsys-data-sample-rating-matri'!R29</f>
        <v>1.5977457155489014</v>
      </c>
      <c r="V20" s="4">
        <f>IF(ISNUMBER('recsys-data-sample-rating-matri'!J29),V$1,0)</f>
        <v>0</v>
      </c>
      <c r="W20" s="4">
        <f>V20*'recsys-data-sample-rating-matri'!J29</f>
        <v>0</v>
      </c>
      <c r="X20" s="4">
        <f>IF(SUM(N20,P20,R20,T20,V20)&gt;0,SUM(O20,Q20,S20,U20,W20)/SUM(N20,P20,R20,T20,V20),0)</f>
        <v>4.5743894956042297</v>
      </c>
      <c r="Y20" s="4"/>
      <c r="Z20" s="4">
        <f>IF(ISNUMBER('recsys-data-sample-rating-matri'!E29),$Z$1,0)</f>
        <v>0</v>
      </c>
      <c r="AA20" s="4">
        <f>Z20*'recsys-data-sample-rating-matri'!E29</f>
        <v>0</v>
      </c>
      <c r="AB20" s="4">
        <f>IF(ISNUMBER('recsys-data-sample-rating-matri'!F29),AB$1,0)</f>
        <v>0</v>
      </c>
      <c r="AC20" s="4">
        <f>AB20*'recsys-data-sample-rating-matri'!F29</f>
        <v>0</v>
      </c>
      <c r="AD20" s="4">
        <f>IF(ISNUMBER('recsys-data-sample-rating-matri'!T29),AD$1,0)</f>
        <v>0.24769327229404767</v>
      </c>
      <c r="AE20" s="4">
        <f>AD20*'recsys-data-sample-rating-matri'!T29</f>
        <v>0.99077308917619067</v>
      </c>
      <c r="AF20" s="4">
        <f>IF(ISNUMBER('recsys-data-sample-rating-matri'!P29),AF$1,0)</f>
        <v>0.2271298649307886</v>
      </c>
      <c r="AG20" s="4">
        <f>AF20*'recsys-data-sample-rating-matri'!P29</f>
        <v>0.9085194597231544</v>
      </c>
      <c r="AH20" s="4">
        <f>IF(ISNUMBER('recsys-data-sample-rating-matri'!Y29),AF$1,0)</f>
        <v>0.2271298649307886</v>
      </c>
      <c r="AI20" s="4">
        <f>AH20*'recsys-data-sample-rating-matri'!Y29</f>
        <v>1.0220843921885487</v>
      </c>
      <c r="AJ20" s="4">
        <f>IF(SUM(Z20,AB20,AD20,AF20,AH20)&gt;0,SUM(AA20,AC20,AE20,AG20,AI20)/SUM(Z20,AB20,AD20,AF20,AH20),0)</f>
        <v>4.1617842392819009</v>
      </c>
    </row>
    <row r="21" spans="1:36">
      <c r="A21" s="4" t="s">
        <v>41</v>
      </c>
      <c r="B21" s="4">
        <f>IF(ISNUMBER('recsys-data-sample-rating-matri'!S91),$B$1,0)</f>
        <v>0.47668328054518</v>
      </c>
      <c r="C21" s="4">
        <f>B21*'recsys-data-sample-rating-matri'!S91</f>
        <v>1.1917082013629501</v>
      </c>
      <c r="D21" s="4">
        <f>IF(ISNUMBER('recsys-data-sample-rating-matri'!Y91),D$1,0)</f>
        <v>0.46411014776485626</v>
      </c>
      <c r="E21" s="4">
        <f>D21*'recsys-data-sample-rating-matri'!Y91</f>
        <v>1.624385517176997</v>
      </c>
      <c r="F21" s="4">
        <f>IF(ISNUMBER('recsys-data-sample-rating-matri'!U91),F$1,0)</f>
        <v>0.43899155441463594</v>
      </c>
      <c r="G21" s="4">
        <f>F21*'recsys-data-sample-rating-matri'!U91</f>
        <v>1.0974788860365898</v>
      </c>
      <c r="H21" s="4">
        <f>IF(ISNUMBER('recsys-data-sample-rating-matri'!H91),H$1,0)</f>
        <v>0.40027450425381639</v>
      </c>
      <c r="I21" s="4">
        <f>H21*'recsys-data-sample-rating-matri'!H91</f>
        <v>1.8012352691421738</v>
      </c>
      <c r="J21" s="4">
        <f>IF(ISNUMBER('recsys-data-sample-rating-matri'!Z91),J$1,0)</f>
        <v>0.37985626502293046</v>
      </c>
      <c r="K21" s="4">
        <f>J21*'recsys-data-sample-rating-matri'!Z91</f>
        <v>0.94964066255732615</v>
      </c>
      <c r="L21" s="4">
        <f>IF(SUM(B21,D21,F21,H21,J21)&gt;0,SUM(C21,E21,G21,I21,K21)/SUM(B21,D21,F21,H21,J21),0)</f>
        <v>3.0855131873086399</v>
      </c>
      <c r="M21" s="4"/>
      <c r="N21" s="4">
        <f>IF(ISNUMBER('recsys-data-sample-rating-matri'!O57),N$1,0)</f>
        <v>0.53906585139435703</v>
      </c>
      <c r="O21" s="4">
        <f>N21*'recsys-data-sample-rating-matri'!O57</f>
        <v>2.6953292569717853</v>
      </c>
      <c r="P21" s="4">
        <f>IF(ISNUMBER('recsys-data-sample-rating-matri'!B57),P$1,0)</f>
        <v>0</v>
      </c>
      <c r="Q21" s="4">
        <f>P21*'recsys-data-sample-rating-matri'!B57</f>
        <v>0</v>
      </c>
      <c r="R21" s="4">
        <f>IF(ISNUMBER('recsys-data-sample-rating-matri'!D57),R$1,0)</f>
        <v>0</v>
      </c>
      <c r="S21" s="4">
        <f>R21*'recsys-data-sample-rating-matri'!D57</f>
        <v>0</v>
      </c>
      <c r="T21" s="4">
        <f>IF(ISNUMBER('recsys-data-sample-rating-matri'!R57),T$1,0)</f>
        <v>0.39943642888722536</v>
      </c>
      <c r="U21" s="4">
        <f>T21*'recsys-data-sample-rating-matri'!R57</f>
        <v>1.7974639299925141</v>
      </c>
      <c r="V21" s="4">
        <f>IF(ISNUMBER('recsys-data-sample-rating-matri'!J57),V$1,0)</f>
        <v>0.38713264586848378</v>
      </c>
      <c r="W21" s="4">
        <f>V21*'recsys-data-sample-rating-matri'!J57</f>
        <v>1.5485305834739351</v>
      </c>
      <c r="X21" s="4">
        <f>IF(SUM(N21,P21,R21,T21,V21)&gt;0,SUM(O21,Q21,S21,U21,W21)/SUM(N21,P21,R21,T21,V21),0)</f>
        <v>4.5573058247518867</v>
      </c>
      <c r="Y21" s="4"/>
      <c r="Z21" s="4">
        <f>IF(ISNUMBER('recsys-data-sample-rating-matri'!E57),$Z$1,0)</f>
        <v>0.46291004988627577</v>
      </c>
      <c r="AA21" s="4">
        <f>Z21*'recsys-data-sample-rating-matri'!E57</f>
        <v>1.6201851746019651</v>
      </c>
      <c r="AB21" s="4">
        <f>IF(ISNUMBER('recsys-data-sample-rating-matri'!F57),AB$1,0)</f>
        <v>0.40027450425381639</v>
      </c>
      <c r="AC21" s="4">
        <f>AB21*'recsys-data-sample-rating-matri'!F57</f>
        <v>1.8012352691421738</v>
      </c>
      <c r="AD21" s="4">
        <f>IF(ISNUMBER('recsys-data-sample-rating-matri'!T57),AD$1,0)</f>
        <v>0.24769327229404767</v>
      </c>
      <c r="AE21" s="4">
        <f>AD21*'recsys-data-sample-rating-matri'!T57</f>
        <v>1.2384663614702383</v>
      </c>
      <c r="AF21" s="4">
        <f>IF(ISNUMBER('recsys-data-sample-rating-matri'!P57),AF$1,0)</f>
        <v>0.2271298649307886</v>
      </c>
      <c r="AG21" s="4">
        <f>AF21*'recsys-data-sample-rating-matri'!P57</f>
        <v>0.9085194597231544</v>
      </c>
      <c r="AH21" s="4">
        <f>IF(ISNUMBER('recsys-data-sample-rating-matri'!Y57),AF$1,0)</f>
        <v>0</v>
      </c>
      <c r="AI21" s="4">
        <f>AH21*'recsys-data-sample-rating-matri'!Y57</f>
        <v>0</v>
      </c>
      <c r="AJ21" s="4">
        <f>IF(SUM(Z21,AB21,AD21,AF21,AH21)&gt;0,SUM(AA21,AC21,AE21,AG21,AI21)/SUM(Z21,AB21,AD21,AF21,AH21),0)</f>
        <v>4.1617146903371598</v>
      </c>
    </row>
    <row r="22" spans="1:36">
      <c r="A22" s="4" t="s">
        <v>10</v>
      </c>
      <c r="B22" s="4">
        <f>IF(ISNUMBER('recsys-data-sample-rating-matri'!S92),$B$1,0)</f>
        <v>0</v>
      </c>
      <c r="C22" s="4">
        <f>B22*'recsys-data-sample-rating-matri'!S92</f>
        <v>0</v>
      </c>
      <c r="D22" s="4">
        <f>IF(ISNUMBER('recsys-data-sample-rating-matri'!Y92),D$1,0)</f>
        <v>0.46411014776485626</v>
      </c>
      <c r="E22" s="4">
        <f>D22*'recsys-data-sample-rating-matri'!Y92</f>
        <v>1.3923304432945689</v>
      </c>
      <c r="F22" s="4">
        <f>IF(ISNUMBER('recsys-data-sample-rating-matri'!U92),F$1,0)</f>
        <v>0.43899155441463594</v>
      </c>
      <c r="G22" s="4">
        <f>F22*'recsys-data-sample-rating-matri'!U92</f>
        <v>1.5364704404512257</v>
      </c>
      <c r="H22" s="4">
        <f>IF(ISNUMBER('recsys-data-sample-rating-matri'!H92),H$1,0)</f>
        <v>0.40027450425381639</v>
      </c>
      <c r="I22" s="4">
        <f>H22*'recsys-data-sample-rating-matri'!H92</f>
        <v>1.8012352691421738</v>
      </c>
      <c r="J22" s="4">
        <f>IF(ISNUMBER('recsys-data-sample-rating-matri'!Z92),J$1,0)</f>
        <v>0.37985626502293046</v>
      </c>
      <c r="K22" s="4">
        <f>J22*'recsys-data-sample-rating-matri'!Z92</f>
        <v>1.3294969275802566</v>
      </c>
      <c r="L22" s="4">
        <f>IF(SUM(B22,D22,F22,H22,J22)&gt;0,SUM(C22,E22,G22,I22,K22)/SUM(B22,D22,F22,H22,J22),0)</f>
        <v>3.5999383229732098</v>
      </c>
      <c r="M22" s="4"/>
      <c r="N22" s="4">
        <f>IF(ISNUMBER('recsys-data-sample-rating-matri'!O99),N$1,0)</f>
        <v>0</v>
      </c>
      <c r="O22" s="4">
        <f>N22*'recsys-data-sample-rating-matri'!O99</f>
        <v>0</v>
      </c>
      <c r="P22" s="4">
        <f>IF(ISNUMBER('recsys-data-sample-rating-matri'!B99),P$1,0)</f>
        <v>0</v>
      </c>
      <c r="Q22" s="4">
        <f>P22*'recsys-data-sample-rating-matri'!B99</f>
        <v>0</v>
      </c>
      <c r="R22" s="4">
        <f>IF(ISNUMBER('recsys-data-sample-rating-matri'!D99),R$1,0)</f>
        <v>0</v>
      </c>
      <c r="S22" s="4">
        <f>R22*'recsys-data-sample-rating-matri'!D99</f>
        <v>0</v>
      </c>
      <c r="T22" s="4">
        <f>IF(ISNUMBER('recsys-data-sample-rating-matri'!R99),T$1,0)</f>
        <v>0.39943642888722536</v>
      </c>
      <c r="U22" s="4">
        <f>T22*'recsys-data-sample-rating-matri'!R99</f>
        <v>1.3980275011052887</v>
      </c>
      <c r="V22" s="4">
        <f>IF(ISNUMBER('recsys-data-sample-rating-matri'!J99),V$1,0)</f>
        <v>0.38713264586848378</v>
      </c>
      <c r="W22" s="4">
        <f>V22*'recsys-data-sample-rating-matri'!J99</f>
        <v>1.3549642605396932</v>
      </c>
      <c r="X22" s="4">
        <f>IF(SUM(N22,P22,R22,T22,V22)&gt;0,SUM(O22,Q22,S22,U22,W22)/SUM(N22,P22,R22,T22,V22),0)</f>
        <v>3.5</v>
      </c>
      <c r="Y22" s="4"/>
      <c r="Z22" s="4">
        <f>IF(ISNUMBER('recsys-data-sample-rating-matri'!E99),$Z$1,0)</f>
        <v>0.46291004988627577</v>
      </c>
      <c r="AA22" s="4">
        <f>Z22*'recsys-data-sample-rating-matri'!E99</f>
        <v>2.3145502494313788</v>
      </c>
      <c r="AB22" s="4">
        <f>IF(ISNUMBER('recsys-data-sample-rating-matri'!F99),AB$1,0)</f>
        <v>0.40027450425381639</v>
      </c>
      <c r="AC22" s="4">
        <f>AB22*'recsys-data-sample-rating-matri'!F99</f>
        <v>1.6010980170152656</v>
      </c>
      <c r="AD22" s="4">
        <f>IF(ISNUMBER('recsys-data-sample-rating-matri'!T99),AD$1,0)</f>
        <v>0.24769327229404767</v>
      </c>
      <c r="AE22" s="4">
        <f>AD22*'recsys-data-sample-rating-matri'!T99</f>
        <v>0.99077308917619067</v>
      </c>
      <c r="AF22" s="4">
        <f>IF(ISNUMBER('recsys-data-sample-rating-matri'!P99),AF$1,0)</f>
        <v>0.2271298649307886</v>
      </c>
      <c r="AG22" s="4">
        <f>AF22*'recsys-data-sample-rating-matri'!P99</f>
        <v>0.9085194597231544</v>
      </c>
      <c r="AH22" s="4">
        <f>IF(ISNUMBER('recsys-data-sample-rating-matri'!Y99),AF$1,0)</f>
        <v>0.2271298649307886</v>
      </c>
      <c r="AI22" s="4">
        <f>AH22*'recsys-data-sample-rating-matri'!Y99</f>
        <v>0.68138959479236583</v>
      </c>
      <c r="AJ22" s="4">
        <f>IF(SUM(Z22,AB22,AD22,AF22,AH22)&gt;0,SUM(AA22,AC22,AE22,AG22,AI22)/SUM(Z22,AB22,AD22,AF22,AH22),0)</f>
        <v>4.1506450241431292</v>
      </c>
    </row>
    <row r="23" spans="1:36">
      <c r="A23" s="4" t="s">
        <v>33</v>
      </c>
      <c r="B23" s="4">
        <f>IF(ISNUMBER('recsys-data-sample-rating-matri'!S93),$B$1,0)</f>
        <v>0.47668328054518</v>
      </c>
      <c r="C23" s="4">
        <f>B23*'recsys-data-sample-rating-matri'!S93</f>
        <v>1.90673312218072</v>
      </c>
      <c r="D23" s="4">
        <f>IF(ISNUMBER('recsys-data-sample-rating-matri'!Y93),D$1,0)</f>
        <v>0</v>
      </c>
      <c r="E23" s="4">
        <f>D23*'recsys-data-sample-rating-matri'!Y93</f>
        <v>0</v>
      </c>
      <c r="F23" s="4">
        <f>IF(ISNUMBER('recsys-data-sample-rating-matri'!U93),F$1,0)</f>
        <v>0.43899155441463594</v>
      </c>
      <c r="G23" s="4">
        <f>F23*'recsys-data-sample-rating-matri'!U93</f>
        <v>0.21949577720731797</v>
      </c>
      <c r="H23" s="4">
        <f>IF(ISNUMBER('recsys-data-sample-rating-matri'!H93),H$1,0)</f>
        <v>0</v>
      </c>
      <c r="I23" s="4">
        <f>H23*'recsys-data-sample-rating-matri'!H93</f>
        <v>0</v>
      </c>
      <c r="J23" s="4">
        <f>IF(ISNUMBER('recsys-data-sample-rating-matri'!Z93),J$1,0)</f>
        <v>0</v>
      </c>
      <c r="K23" s="4">
        <f>J23*'recsys-data-sample-rating-matri'!Z93</f>
        <v>0</v>
      </c>
      <c r="L23" s="4">
        <f>IF(SUM(B23,D23,F23,H23,J23)&gt;0,SUM(C23,E23,G23,I23,K23)/SUM(B23,D23,F23,H23,J23),0)</f>
        <v>2.3220348733088714</v>
      </c>
      <c r="M23" s="4"/>
      <c r="N23" s="4">
        <f>IF(ISNUMBER('recsys-data-sample-rating-matri'!O43),N$1,0)</f>
        <v>0.53906585139435703</v>
      </c>
      <c r="O23" s="4">
        <f>N23*'recsys-data-sample-rating-matri'!O43</f>
        <v>2.4257963312746065</v>
      </c>
      <c r="P23" s="4">
        <f>IF(ISNUMBER('recsys-data-sample-rating-matri'!B43),P$1,0)</f>
        <v>0</v>
      </c>
      <c r="Q23" s="4">
        <f>P23*'recsys-data-sample-rating-matri'!B43</f>
        <v>0</v>
      </c>
      <c r="R23" s="4">
        <f>IF(ISNUMBER('recsys-data-sample-rating-matri'!D43),R$1,0)</f>
        <v>0.46833329437099369</v>
      </c>
      <c r="S23" s="4">
        <f>R23*'recsys-data-sample-rating-matri'!D43</f>
        <v>2.1074998246694716</v>
      </c>
      <c r="T23" s="4">
        <f>IF(ISNUMBER('recsys-data-sample-rating-matri'!R43),T$1,0)</f>
        <v>0.39943642888722536</v>
      </c>
      <c r="U23" s="4">
        <f>T23*'recsys-data-sample-rating-matri'!R43</f>
        <v>1.5977457155489014</v>
      </c>
      <c r="V23" s="4">
        <f>IF(ISNUMBER('recsys-data-sample-rating-matri'!J43),V$1,0)</f>
        <v>0.38713264586848378</v>
      </c>
      <c r="W23" s="4">
        <f>V23*'recsys-data-sample-rating-matri'!J43</f>
        <v>1.935663229342419</v>
      </c>
      <c r="X23" s="4">
        <f>IF(SUM(N23,P23,R23,T23,V23)&gt;0,SUM(O23,Q23,S23,U23,W23)/SUM(N23,P23,R23,T23,V23),0)</f>
        <v>4.4965707912553858</v>
      </c>
      <c r="Y23" s="4"/>
      <c r="Z23" s="4">
        <f>IF(ISNUMBER('recsys-data-sample-rating-matri'!E43),$Z$1,0)</f>
        <v>0.46291004988627577</v>
      </c>
      <c r="AA23" s="4">
        <f>Z23*'recsys-data-sample-rating-matri'!E43</f>
        <v>2.3145502494313788</v>
      </c>
      <c r="AB23" s="4">
        <f>IF(ISNUMBER('recsys-data-sample-rating-matri'!F43),AB$1,0)</f>
        <v>0.40027450425381639</v>
      </c>
      <c r="AC23" s="4">
        <f>AB23*'recsys-data-sample-rating-matri'!F43</f>
        <v>1.2008235127614491</v>
      </c>
      <c r="AD23" s="4">
        <f>IF(ISNUMBER('recsys-data-sample-rating-matri'!T43),AD$1,0)</f>
        <v>0.24769327229404767</v>
      </c>
      <c r="AE23" s="4">
        <f>AD23*'recsys-data-sample-rating-matri'!T43</f>
        <v>1.1146197253232144</v>
      </c>
      <c r="AF23" s="4">
        <f>IF(ISNUMBER('recsys-data-sample-rating-matri'!P43),AF$1,0)</f>
        <v>0</v>
      </c>
      <c r="AG23" s="4">
        <f>AF23*'recsys-data-sample-rating-matri'!P43</f>
        <v>0</v>
      </c>
      <c r="AH23" s="4">
        <f>IF(ISNUMBER('recsys-data-sample-rating-matri'!Y43),AF$1,0)</f>
        <v>0.2271298649307886</v>
      </c>
      <c r="AI23" s="4">
        <f>AH23*'recsys-data-sample-rating-matri'!Y43</f>
        <v>0.9085194597231544</v>
      </c>
      <c r="AJ23" s="4">
        <f>IF(SUM(Z23,AB23,AD23,AF23,AH23)&gt;0,SUM(AA23,AC23,AE23,AG23,AI23)/SUM(Z23,AB23,AD23,AF23,AH23),0)</f>
        <v>4.1393730267643294</v>
      </c>
    </row>
    <row r="24" spans="1:36">
      <c r="A24" s="4" t="s">
        <v>78</v>
      </c>
      <c r="B24" s="4">
        <f>IF(ISNUMBER('recsys-data-sample-rating-matri'!S94),$B$1,0)</f>
        <v>0.47668328054518</v>
      </c>
      <c r="C24" s="4">
        <f>B24*'recsys-data-sample-rating-matri'!S94</f>
        <v>1.90673312218072</v>
      </c>
      <c r="D24" s="4">
        <f>IF(ISNUMBER('recsys-data-sample-rating-matri'!Y94),D$1,0)</f>
        <v>0</v>
      </c>
      <c r="E24" s="4">
        <f>D24*'recsys-data-sample-rating-matri'!Y94</f>
        <v>0</v>
      </c>
      <c r="F24" s="4">
        <f>IF(ISNUMBER('recsys-data-sample-rating-matri'!U94),F$1,0)</f>
        <v>0.43899155441463594</v>
      </c>
      <c r="G24" s="4">
        <f>F24*'recsys-data-sample-rating-matri'!U94</f>
        <v>1.5364704404512257</v>
      </c>
      <c r="H24" s="4">
        <f>IF(ISNUMBER('recsys-data-sample-rating-matri'!H94),H$1,0)</f>
        <v>0.40027450425381639</v>
      </c>
      <c r="I24" s="4">
        <f>H24*'recsys-data-sample-rating-matri'!H94</f>
        <v>1.4009607648883573</v>
      </c>
      <c r="J24" s="4">
        <f>IF(ISNUMBER('recsys-data-sample-rating-matri'!Z94),J$1,0)</f>
        <v>0.37985626502293046</v>
      </c>
      <c r="K24" s="4">
        <f>J24*'recsys-data-sample-rating-matri'!Z94</f>
        <v>1.1395687950687914</v>
      </c>
      <c r="L24" s="4">
        <f>IF(SUM(B24,D24,F24,H24,J24)&gt;0,SUM(C24,E24,G24,I24,K24)/SUM(B24,D24,F24,H24,J24),0)</f>
        <v>3.5285489726181916</v>
      </c>
      <c r="M24" s="4"/>
      <c r="N24" s="4">
        <f>IF(ISNUMBER('recsys-data-sample-rating-matri'!O26),N$1,0)</f>
        <v>0.53906585139435703</v>
      </c>
      <c r="O24" s="4">
        <f>N24*'recsys-data-sample-rating-matri'!O26</f>
        <v>2.1562634055774281</v>
      </c>
      <c r="P24" s="4">
        <f>IF(ISNUMBER('recsys-data-sample-rating-matri'!B26),P$1,0)</f>
        <v>0</v>
      </c>
      <c r="Q24" s="4">
        <f>P24*'recsys-data-sample-rating-matri'!B26</f>
        <v>0</v>
      </c>
      <c r="R24" s="4">
        <f>IF(ISNUMBER('recsys-data-sample-rating-matri'!D26),R$1,0)</f>
        <v>0.46833329437099369</v>
      </c>
      <c r="S24" s="4">
        <f>R24*'recsys-data-sample-rating-matri'!D26</f>
        <v>2.3416664718549685</v>
      </c>
      <c r="T24" s="4">
        <f>IF(ISNUMBER('recsys-data-sample-rating-matri'!R26),T$1,0)</f>
        <v>0</v>
      </c>
      <c r="U24" s="4">
        <f>T24*'recsys-data-sample-rating-matri'!R26</f>
        <v>0</v>
      </c>
      <c r="V24" s="4">
        <f>IF(ISNUMBER('recsys-data-sample-rating-matri'!J26),V$1,0)</f>
        <v>0.38713264586848378</v>
      </c>
      <c r="W24" s="4">
        <f>V24*'recsys-data-sample-rating-matri'!J26</f>
        <v>1.5485305834739351</v>
      </c>
      <c r="X24" s="4">
        <f>IF(SUM(N24,P24,R24,T24,V24)&gt;0,SUM(O24,Q24,S24,U24,W24)/SUM(N24,P24,R24,T24,V24),0)</f>
        <v>4.3358355092229868</v>
      </c>
      <c r="Y24" s="4"/>
      <c r="Z24" s="4">
        <f>IF(ISNUMBER('recsys-data-sample-rating-matri'!E26),$Z$1,0)</f>
        <v>0.46291004988627577</v>
      </c>
      <c r="AA24" s="4">
        <f>Z24*'recsys-data-sample-rating-matri'!E26</f>
        <v>2.083095224488241</v>
      </c>
      <c r="AB24" s="4">
        <f>IF(ISNUMBER('recsys-data-sample-rating-matri'!F26),AB$1,0)</f>
        <v>0.40027450425381639</v>
      </c>
      <c r="AC24" s="4">
        <f>AB24*'recsys-data-sample-rating-matri'!F26</f>
        <v>1.6010980170152656</v>
      </c>
      <c r="AD24" s="4">
        <f>IF(ISNUMBER('recsys-data-sample-rating-matri'!T26),AD$1,0)</f>
        <v>0.24769327229404767</v>
      </c>
      <c r="AE24" s="4">
        <f>AD24*'recsys-data-sample-rating-matri'!T26</f>
        <v>1.1146197253232144</v>
      </c>
      <c r="AF24" s="4">
        <f>IF(ISNUMBER('recsys-data-sample-rating-matri'!P26),AF$1,0)</f>
        <v>0.2271298649307886</v>
      </c>
      <c r="AG24" s="4">
        <f>AF24*'recsys-data-sample-rating-matri'!P26</f>
        <v>0.68138959479236583</v>
      </c>
      <c r="AH24" s="4">
        <f>IF(ISNUMBER('recsys-data-sample-rating-matri'!Y26),AF$1,0)</f>
        <v>0</v>
      </c>
      <c r="AI24" s="4">
        <f>AH24*'recsys-data-sample-rating-matri'!Y26</f>
        <v>0</v>
      </c>
      <c r="AJ24" s="4">
        <f>IF(SUM(Z24,AB24,AD24,AF24,AH24)&gt;0,SUM(AA24,AC24,AE24,AG24,AI24)/SUM(Z24,AB24,AD24,AF24,AH24),0)</f>
        <v>4.0957930189688385</v>
      </c>
    </row>
    <row r="25" spans="1:36">
      <c r="A25" s="4" t="s">
        <v>23</v>
      </c>
      <c r="B25" s="4">
        <f>IF(ISNUMBER('recsys-data-sample-rating-matri'!S95),$B$1,0)</f>
        <v>0.47668328054518</v>
      </c>
      <c r="C25" s="4">
        <f>B25*'recsys-data-sample-rating-matri'!S95</f>
        <v>1.4300498416355401</v>
      </c>
      <c r="D25" s="4">
        <f>IF(ISNUMBER('recsys-data-sample-rating-matri'!Y95),D$1,0)</f>
        <v>0</v>
      </c>
      <c r="E25" s="4">
        <f>D25*'recsys-data-sample-rating-matri'!Y95</f>
        <v>0</v>
      </c>
      <c r="F25" s="4">
        <f>IF(ISNUMBER('recsys-data-sample-rating-matri'!U95),F$1,0)</f>
        <v>0.43899155441463594</v>
      </c>
      <c r="G25" s="4">
        <f>F25*'recsys-data-sample-rating-matri'!U95</f>
        <v>0.21949577720731797</v>
      </c>
      <c r="H25" s="4">
        <f>IF(ISNUMBER('recsys-data-sample-rating-matri'!H95),H$1,0)</f>
        <v>0</v>
      </c>
      <c r="I25" s="4">
        <f>H25*'recsys-data-sample-rating-matri'!H95</f>
        <v>0</v>
      </c>
      <c r="J25" s="4">
        <f>IF(ISNUMBER('recsys-data-sample-rating-matri'!Z95),J$1,0)</f>
        <v>0</v>
      </c>
      <c r="K25" s="4">
        <f>J25*'recsys-data-sample-rating-matri'!Z95</f>
        <v>0</v>
      </c>
      <c r="L25" s="4">
        <f>IF(SUM(B25,D25,F25,H25,J25)&gt;0,SUM(C25,E25,G25,I25,K25)/SUM(B25,D25,F25,H25,J25),0)</f>
        <v>1.8014534809349083</v>
      </c>
      <c r="M25" s="4"/>
      <c r="N25" s="4">
        <f>IF(ISNUMBER('recsys-data-sample-rating-matri'!O23),N$1,0)</f>
        <v>0</v>
      </c>
      <c r="O25" s="4">
        <f>N25*'recsys-data-sample-rating-matri'!O23</f>
        <v>0</v>
      </c>
      <c r="P25" s="4">
        <f>IF(ISNUMBER('recsys-data-sample-rating-matri'!B23),P$1,0)</f>
        <v>0.48053660218278615</v>
      </c>
      <c r="Q25" s="4">
        <f>P25*'recsys-data-sample-rating-matri'!B23</f>
        <v>1.4416098065483585</v>
      </c>
      <c r="R25" s="4">
        <f>IF(ISNUMBER('recsys-data-sample-rating-matri'!D23),R$1,0)</f>
        <v>0</v>
      </c>
      <c r="S25" s="4">
        <f>R25*'recsys-data-sample-rating-matri'!D23</f>
        <v>0</v>
      </c>
      <c r="T25" s="4">
        <f>IF(ISNUMBER('recsys-data-sample-rating-matri'!R23),T$1,0)</f>
        <v>0.39943642888722536</v>
      </c>
      <c r="U25" s="4">
        <f>T25*'recsys-data-sample-rating-matri'!R23</f>
        <v>1.198309286661676</v>
      </c>
      <c r="V25" s="4">
        <f>IF(ISNUMBER('recsys-data-sample-rating-matri'!J23),V$1,0)</f>
        <v>0.38713264586848378</v>
      </c>
      <c r="W25" s="4">
        <f>V25*'recsys-data-sample-rating-matri'!J23</f>
        <v>0.96783161467120948</v>
      </c>
      <c r="X25" s="4">
        <f>IF(SUM(N25,P25,R25,T25,V25)&gt;0,SUM(O25,Q25,S25,U25,W25)/SUM(N25,P25,R25,T25,V25),0)</f>
        <v>2.8472374274244228</v>
      </c>
      <c r="Y25" s="4"/>
      <c r="Z25" s="4">
        <f>IF(ISNUMBER('recsys-data-sample-rating-matri'!E23),$Z$1,0)</f>
        <v>0.46291004988627577</v>
      </c>
      <c r="AA25" s="4">
        <f>Z25*'recsys-data-sample-rating-matri'!E23</f>
        <v>2.083095224488241</v>
      </c>
      <c r="AB25" s="4">
        <f>IF(ISNUMBER('recsys-data-sample-rating-matri'!F23),AB$1,0)</f>
        <v>0.40027450425381639</v>
      </c>
      <c r="AC25" s="4">
        <f>AB25*'recsys-data-sample-rating-matri'!F23</f>
        <v>1.4009607648883573</v>
      </c>
      <c r="AD25" s="4">
        <f>IF(ISNUMBER('recsys-data-sample-rating-matri'!T23),AD$1,0)</f>
        <v>0.24769327229404767</v>
      </c>
      <c r="AE25" s="4">
        <f>AD25*'recsys-data-sample-rating-matri'!T23</f>
        <v>0.99077308917619067</v>
      </c>
      <c r="AF25" s="4">
        <f>IF(ISNUMBER('recsys-data-sample-rating-matri'!P23),AF$1,0)</f>
        <v>0.2271298649307886</v>
      </c>
      <c r="AG25" s="4">
        <f>AF25*'recsys-data-sample-rating-matri'!P23</f>
        <v>1.135649324653943</v>
      </c>
      <c r="AH25" s="4">
        <f>IF(ISNUMBER('recsys-data-sample-rating-matri'!Y23),AF$1,0)</f>
        <v>0.2271298649307886</v>
      </c>
      <c r="AI25" s="4">
        <f>AH25*'recsys-data-sample-rating-matri'!Y23</f>
        <v>0.79495452725776006</v>
      </c>
      <c r="AJ25" s="4">
        <f>IF(SUM(Z25,AB25,AD25,AF25,AH25)&gt;0,SUM(AA25,AC25,AE25,AG25,AI25)/SUM(Z25,AB25,AD25,AF25,AH25),0)</f>
        <v>4.0925686721265082</v>
      </c>
    </row>
    <row r="26" spans="1:36">
      <c r="A26" s="4" t="s">
        <v>77</v>
      </c>
      <c r="B26" s="4">
        <f>IF(ISNUMBER('recsys-data-sample-rating-matri'!S96),$B$1,0)</f>
        <v>0.47668328054518</v>
      </c>
      <c r="C26" s="4">
        <f>B26*'recsys-data-sample-rating-matri'!S96</f>
        <v>1.90673312218072</v>
      </c>
      <c r="D26" s="4">
        <f>IF(ISNUMBER('recsys-data-sample-rating-matri'!Y96),D$1,0)</f>
        <v>0.46411014776485626</v>
      </c>
      <c r="E26" s="4">
        <f>D26*'recsys-data-sample-rating-matri'!Y96</f>
        <v>0.92822029552971252</v>
      </c>
      <c r="F26" s="4">
        <f>IF(ISNUMBER('recsys-data-sample-rating-matri'!U96),F$1,0)</f>
        <v>0.43899155441463594</v>
      </c>
      <c r="G26" s="4">
        <f>F26*'recsys-data-sample-rating-matri'!U96</f>
        <v>1.0974788860365898</v>
      </c>
      <c r="H26" s="4">
        <f>IF(ISNUMBER('recsys-data-sample-rating-matri'!H96),H$1,0)</f>
        <v>0.40027450425381639</v>
      </c>
      <c r="I26" s="4">
        <f>H26*'recsys-data-sample-rating-matri'!H96</f>
        <v>1.8012352691421738</v>
      </c>
      <c r="J26" s="4">
        <f>IF(ISNUMBER('recsys-data-sample-rating-matri'!Z96),J$1,0)</f>
        <v>0.37985626502293046</v>
      </c>
      <c r="K26" s="4">
        <f>J26*'recsys-data-sample-rating-matri'!Z96</f>
        <v>1.5194250600917218</v>
      </c>
      <c r="L26" s="4">
        <f>IF(SUM(B26,D26,F26,H26,J26)&gt;0,SUM(C26,E26,G26,I26,K26)/SUM(B26,D26,F26,H26,J26),0)</f>
        <v>3.3580442321697332</v>
      </c>
      <c r="M26" s="4"/>
      <c r="N26" s="4">
        <f>IF(ISNUMBER('recsys-data-sample-rating-matri'!O25),N$1,0)</f>
        <v>0.53906585139435703</v>
      </c>
      <c r="O26" s="4">
        <f>N26*'recsys-data-sample-rating-matri'!O25</f>
        <v>2.1562634055774281</v>
      </c>
      <c r="P26" s="4">
        <f>IF(ISNUMBER('recsys-data-sample-rating-matri'!B25),P$1,0)</f>
        <v>0</v>
      </c>
      <c r="Q26" s="4">
        <f>P26*'recsys-data-sample-rating-matri'!B25</f>
        <v>0</v>
      </c>
      <c r="R26" s="4">
        <f>IF(ISNUMBER('recsys-data-sample-rating-matri'!D25),R$1,0)</f>
        <v>0.46833329437099369</v>
      </c>
      <c r="S26" s="4">
        <f>R26*'recsys-data-sample-rating-matri'!D25</f>
        <v>2.3416664718549685</v>
      </c>
      <c r="T26" s="4">
        <f>IF(ISNUMBER('recsys-data-sample-rating-matri'!R25),T$1,0)</f>
        <v>0.39943642888722536</v>
      </c>
      <c r="U26" s="4">
        <f>T26*'recsys-data-sample-rating-matri'!R25</f>
        <v>0.39943642888722536</v>
      </c>
      <c r="V26" s="4">
        <f>IF(ISNUMBER('recsys-data-sample-rating-matri'!J25),V$1,0)</f>
        <v>0.38713264586848378</v>
      </c>
      <c r="W26" s="4">
        <f>V26*'recsys-data-sample-rating-matri'!J25</f>
        <v>1.5485305834739351</v>
      </c>
      <c r="X26" s="4">
        <f>IF(SUM(N26,P26,R26,T26,V26)&gt;0,SUM(O26,Q26,S26,U26,W26)/SUM(N26,P26,R26,T26,V26),0)</f>
        <v>3.5930942455164221</v>
      </c>
      <c r="Y26" s="4"/>
      <c r="Z26" s="4">
        <f>IF(ISNUMBER('recsys-data-sample-rating-matri'!E25),$Z$1,0)</f>
        <v>0.46291004988627577</v>
      </c>
      <c r="AA26" s="4">
        <f>Z26*'recsys-data-sample-rating-matri'!E25</f>
        <v>1.8516401995451031</v>
      </c>
      <c r="AB26" s="4">
        <f>IF(ISNUMBER('recsys-data-sample-rating-matri'!F25),AB$1,0)</f>
        <v>0.40027450425381639</v>
      </c>
      <c r="AC26" s="4">
        <f>AB26*'recsys-data-sample-rating-matri'!F25</f>
        <v>1.8012352691421738</v>
      </c>
      <c r="AD26" s="4">
        <f>IF(ISNUMBER('recsys-data-sample-rating-matri'!T25),AD$1,0)</f>
        <v>0.24769327229404767</v>
      </c>
      <c r="AE26" s="4">
        <f>AD26*'recsys-data-sample-rating-matri'!T25</f>
        <v>1.1146197253232144</v>
      </c>
      <c r="AF26" s="4">
        <f>IF(ISNUMBER('recsys-data-sample-rating-matri'!P25),AF$1,0)</f>
        <v>0.2271298649307886</v>
      </c>
      <c r="AG26" s="4">
        <f>AF26*'recsys-data-sample-rating-matri'!P25</f>
        <v>0.68138959479236583</v>
      </c>
      <c r="AH26" s="4">
        <f>IF(ISNUMBER('recsys-data-sample-rating-matri'!Y25),AF$1,0)</f>
        <v>0</v>
      </c>
      <c r="AI26" s="4">
        <f>AH26*'recsys-data-sample-rating-matri'!Y25</f>
        <v>0</v>
      </c>
      <c r="AJ26" s="4">
        <f>IF(SUM(Z26,AB26,AD26,AF26,AH26)&gt;0,SUM(AA26,AC26,AE26,AG26,AI26)/SUM(Z26,AB26,AD26,AF26,AH26),0)</f>
        <v>4.0723867463305385</v>
      </c>
    </row>
    <row r="27" spans="1:36">
      <c r="A27" s="4" t="s">
        <v>61</v>
      </c>
      <c r="B27" s="4">
        <f>IF(ISNUMBER('recsys-data-sample-rating-matri'!S97),$B$1,0)</f>
        <v>0.47668328054518</v>
      </c>
      <c r="C27" s="4">
        <f>B27*'recsys-data-sample-rating-matri'!S97</f>
        <v>1.4300498416355401</v>
      </c>
      <c r="D27" s="4">
        <f>IF(ISNUMBER('recsys-data-sample-rating-matri'!Y97),D$1,0)</f>
        <v>0.46411014776485626</v>
      </c>
      <c r="E27" s="4">
        <f>D27*'recsys-data-sample-rating-matri'!Y97</f>
        <v>1.1602753694121406</v>
      </c>
      <c r="F27" s="4">
        <f>IF(ISNUMBER('recsys-data-sample-rating-matri'!U97),F$1,0)</f>
        <v>0.43899155441463594</v>
      </c>
      <c r="G27" s="4">
        <f>F27*'recsys-data-sample-rating-matri'!U97</f>
        <v>0.87798310882927189</v>
      </c>
      <c r="H27" s="4">
        <f>IF(ISNUMBER('recsys-data-sample-rating-matri'!H97),H$1,0)</f>
        <v>0.40027450425381639</v>
      </c>
      <c r="I27" s="4">
        <f>H27*'recsys-data-sample-rating-matri'!H97</f>
        <v>1.6010980170152656</v>
      </c>
      <c r="J27" s="4">
        <f>IF(ISNUMBER('recsys-data-sample-rating-matri'!Z97),J$1,0)</f>
        <v>0.37985626502293046</v>
      </c>
      <c r="K27" s="4">
        <f>J27*'recsys-data-sample-rating-matri'!Z97</f>
        <v>1.3294969275802566</v>
      </c>
      <c r="L27" s="4">
        <f>IF(SUM(B27,D27,F27,H27,J27)&gt;0,SUM(C27,E27,G27,I27,K27)/SUM(B27,D27,F27,H27,J27),0)</f>
        <v>2.9625707662639753</v>
      </c>
      <c r="M27" s="4"/>
      <c r="N27" s="4">
        <f>IF(ISNUMBER('recsys-data-sample-rating-matri'!O80),N$1,0)</f>
        <v>0.53906585139435703</v>
      </c>
      <c r="O27" s="4">
        <f>N27*'recsys-data-sample-rating-matri'!O80</f>
        <v>2.4257963312746065</v>
      </c>
      <c r="P27" s="4">
        <f>IF(ISNUMBER('recsys-data-sample-rating-matri'!B80),P$1,0)</f>
        <v>0</v>
      </c>
      <c r="Q27" s="4">
        <f>P27*'recsys-data-sample-rating-matri'!B80</f>
        <v>0</v>
      </c>
      <c r="R27" s="4">
        <f>IF(ISNUMBER('recsys-data-sample-rating-matri'!D80),R$1,0)</f>
        <v>0.46833329437099369</v>
      </c>
      <c r="S27" s="4">
        <f>R27*'recsys-data-sample-rating-matri'!D80</f>
        <v>2.3416664718549685</v>
      </c>
      <c r="T27" s="4">
        <f>IF(ISNUMBER('recsys-data-sample-rating-matri'!R80),T$1,0)</f>
        <v>0.39943642888722536</v>
      </c>
      <c r="U27" s="4">
        <f>T27*'recsys-data-sample-rating-matri'!R80</f>
        <v>1.7974639299925141</v>
      </c>
      <c r="V27" s="4">
        <f>IF(ISNUMBER('recsys-data-sample-rating-matri'!J80),V$1,0)</f>
        <v>0.38713264586848378</v>
      </c>
      <c r="W27" s="4">
        <f>V27*'recsys-data-sample-rating-matri'!J80</f>
        <v>1.3549642605396932</v>
      </c>
      <c r="X27" s="4">
        <f>IF(SUM(N27,P27,R27,T27,V27)&gt;0,SUM(O27,Q27,S27,U27,W27)/SUM(N27,P27,R27,T27,V27),0)</f>
        <v>4.4147331614165619</v>
      </c>
      <c r="Y27" s="4"/>
      <c r="Z27" s="4">
        <f>IF(ISNUMBER('recsys-data-sample-rating-matri'!E80),$Z$1,0)</f>
        <v>0.46291004988627577</v>
      </c>
      <c r="AA27" s="4">
        <f>Z27*'recsys-data-sample-rating-matri'!E80</f>
        <v>1.8516401995451031</v>
      </c>
      <c r="AB27" s="4">
        <f>IF(ISNUMBER('recsys-data-sample-rating-matri'!F80),AB$1,0)</f>
        <v>0.40027450425381639</v>
      </c>
      <c r="AC27" s="4">
        <f>AB27*'recsys-data-sample-rating-matri'!F80</f>
        <v>2.001372521269082</v>
      </c>
      <c r="AD27" s="4">
        <f>IF(ISNUMBER('recsys-data-sample-rating-matri'!T80),AD$1,0)</f>
        <v>0</v>
      </c>
      <c r="AE27" s="4">
        <f>AD27*'recsys-data-sample-rating-matri'!T80</f>
        <v>0</v>
      </c>
      <c r="AF27" s="4">
        <f>IF(ISNUMBER('recsys-data-sample-rating-matri'!P80),AF$1,0)</f>
        <v>0.2271298649307886</v>
      </c>
      <c r="AG27" s="4">
        <f>AF27*'recsys-data-sample-rating-matri'!P80</f>
        <v>0.68138959479236583</v>
      </c>
      <c r="AH27" s="4">
        <f>IF(ISNUMBER('recsys-data-sample-rating-matri'!Y80),AF$1,0)</f>
        <v>0.2271298649307886</v>
      </c>
      <c r="AI27" s="4">
        <f>AH27*'recsys-data-sample-rating-matri'!Y80</f>
        <v>0.79495452725776006</v>
      </c>
      <c r="AJ27" s="4">
        <f>IF(SUM(Z27,AB27,AD27,AF27,AH27)&gt;0,SUM(AA27,AC27,AE27,AG27,AI27)/SUM(Z27,AB27,AD27,AF27,AH27),0)</f>
        <v>4.0452237013596219</v>
      </c>
    </row>
    <row r="28" spans="1:36">
      <c r="A28" s="4" t="s">
        <v>5</v>
      </c>
      <c r="B28" s="4">
        <f>IF(ISNUMBER('recsys-data-sample-rating-matri'!S98),$B$1,0)</f>
        <v>0</v>
      </c>
      <c r="C28" s="4">
        <f>B28*'recsys-data-sample-rating-matri'!S98</f>
        <v>0</v>
      </c>
      <c r="D28" s="4">
        <f>IF(ISNUMBER('recsys-data-sample-rating-matri'!Y98),D$1,0)</f>
        <v>0</v>
      </c>
      <c r="E28" s="4">
        <f>D28*'recsys-data-sample-rating-matri'!Y98</f>
        <v>0</v>
      </c>
      <c r="F28" s="4">
        <f>IF(ISNUMBER('recsys-data-sample-rating-matri'!U98),F$1,0)</f>
        <v>0.43899155441463594</v>
      </c>
      <c r="G28" s="4">
        <f>F28*'recsys-data-sample-rating-matri'!U98</f>
        <v>1.3169746632439079</v>
      </c>
      <c r="H28" s="4">
        <f>IF(ISNUMBER('recsys-data-sample-rating-matri'!H98),H$1,0)</f>
        <v>0</v>
      </c>
      <c r="I28" s="4">
        <f>H28*'recsys-data-sample-rating-matri'!H98</f>
        <v>0</v>
      </c>
      <c r="J28" s="4">
        <f>IF(ISNUMBER('recsys-data-sample-rating-matri'!Z98),J$1,0)</f>
        <v>0</v>
      </c>
      <c r="K28" s="4">
        <f>J28*'recsys-data-sample-rating-matri'!Z98</f>
        <v>0</v>
      </c>
      <c r="L28" s="4">
        <f>IF(SUM(B28,D28,F28,H28,J28)&gt;0,SUM(C28,E28,G28,I28,K28)/SUM(B28,D28,F28,H28,J28),0)</f>
        <v>3</v>
      </c>
      <c r="M28" s="4"/>
      <c r="N28" s="4">
        <f>IF(ISNUMBER('recsys-data-sample-rating-matri'!O35),N$1,0)</f>
        <v>0.53906585139435703</v>
      </c>
      <c r="O28" s="4">
        <f>N28*'recsys-data-sample-rating-matri'!O35</f>
        <v>2.6953292569717853</v>
      </c>
      <c r="P28" s="4">
        <f>IF(ISNUMBER('recsys-data-sample-rating-matri'!B35),P$1,0)</f>
        <v>0.48053660218278615</v>
      </c>
      <c r="Q28" s="4">
        <f>P28*'recsys-data-sample-rating-matri'!B35</f>
        <v>1.4416098065483585</v>
      </c>
      <c r="R28" s="4">
        <f>IF(ISNUMBER('recsys-data-sample-rating-matri'!D35),R$1,0)</f>
        <v>0</v>
      </c>
      <c r="S28" s="4">
        <f>R28*'recsys-data-sample-rating-matri'!D35</f>
        <v>0</v>
      </c>
      <c r="T28" s="4">
        <f>IF(ISNUMBER('recsys-data-sample-rating-matri'!R35),T$1,0)</f>
        <v>0.39943642888722536</v>
      </c>
      <c r="U28" s="4">
        <f>T28*'recsys-data-sample-rating-matri'!R35</f>
        <v>0.19971821444361268</v>
      </c>
      <c r="V28" s="4">
        <f>IF(ISNUMBER('recsys-data-sample-rating-matri'!J35),V$1,0)</f>
        <v>0.38713264586848378</v>
      </c>
      <c r="W28" s="4">
        <f>V28*'recsys-data-sample-rating-matri'!J35</f>
        <v>1.3549642605396932</v>
      </c>
      <c r="X28" s="4">
        <f>IF(SUM(N28,P28,R28,T28,V28)&gt;0,SUM(O28,Q28,S28,U28,W28)/SUM(N28,P28,R28,T28,V28),0)</f>
        <v>3.1512076506692459</v>
      </c>
      <c r="Y28" s="4"/>
      <c r="Z28" s="4">
        <f>IF(ISNUMBER('recsys-data-sample-rating-matri'!E35),$Z$1,0)</f>
        <v>0.46291004988627577</v>
      </c>
      <c r="AA28" s="4">
        <f>Z28*'recsys-data-sample-rating-matri'!E35</f>
        <v>1.8516401995451031</v>
      </c>
      <c r="AB28" s="4">
        <f>IF(ISNUMBER('recsys-data-sample-rating-matri'!F35),AB$1,0)</f>
        <v>0.40027450425381639</v>
      </c>
      <c r="AC28" s="4">
        <f>AB28*'recsys-data-sample-rating-matri'!F35</f>
        <v>1.2008235127614491</v>
      </c>
      <c r="AD28" s="4">
        <f>IF(ISNUMBER('recsys-data-sample-rating-matri'!T35),AD$1,0)</f>
        <v>0.24769327229404767</v>
      </c>
      <c r="AE28" s="4">
        <f>AD28*'recsys-data-sample-rating-matri'!T35</f>
        <v>0.99077308917619067</v>
      </c>
      <c r="AF28" s="4">
        <f>IF(ISNUMBER('recsys-data-sample-rating-matri'!P35),AF$1,0)</f>
        <v>0.2271298649307886</v>
      </c>
      <c r="AG28" s="4">
        <f>AF28*'recsys-data-sample-rating-matri'!P35</f>
        <v>1.135649324653943</v>
      </c>
      <c r="AH28" s="4">
        <f>IF(ISNUMBER('recsys-data-sample-rating-matri'!Y35),AF$1,0)</f>
        <v>0.2271298649307886</v>
      </c>
      <c r="AI28" s="4">
        <f>AH28*'recsys-data-sample-rating-matri'!Y35</f>
        <v>1.135649324653943</v>
      </c>
      <c r="AJ28" s="4">
        <f>IF(SUM(Z28,AB28,AD28,AF28,AH28)&gt;0,SUM(AA28,AC28,AE28,AG28,AI28)/SUM(Z28,AB28,AD28,AF28,AH28),0)</f>
        <v>4.0344923201098872</v>
      </c>
    </row>
    <row r="29" spans="1:36">
      <c r="A29" s="4" t="s">
        <v>83</v>
      </c>
      <c r="B29" s="4">
        <f>IF(ISNUMBER('recsys-data-sample-rating-matri'!S99),$B$1,0)</f>
        <v>0.47668328054518</v>
      </c>
      <c r="C29" s="4">
        <f>B29*'recsys-data-sample-rating-matri'!S99</f>
        <v>2.3834164027259002</v>
      </c>
      <c r="D29" s="4">
        <f>IF(ISNUMBER('recsys-data-sample-rating-matri'!Y99),D$1,0)</f>
        <v>0.46411014776485626</v>
      </c>
      <c r="E29" s="4">
        <f>D29*'recsys-data-sample-rating-matri'!Y99</f>
        <v>1.3923304432945689</v>
      </c>
      <c r="F29" s="4">
        <f>IF(ISNUMBER('recsys-data-sample-rating-matri'!U99),F$1,0)</f>
        <v>0.43899155441463594</v>
      </c>
      <c r="G29" s="4">
        <f>F29*'recsys-data-sample-rating-matri'!U99</f>
        <v>0.87798310882927189</v>
      </c>
      <c r="H29" s="4">
        <f>IF(ISNUMBER('recsys-data-sample-rating-matri'!H99),H$1,0)</f>
        <v>0</v>
      </c>
      <c r="I29" s="4">
        <f>H29*'recsys-data-sample-rating-matri'!H99</f>
        <v>0</v>
      </c>
      <c r="J29" s="4">
        <f>IF(ISNUMBER('recsys-data-sample-rating-matri'!Z99),J$1,0)</f>
        <v>0.37985626502293046</v>
      </c>
      <c r="K29" s="4">
        <f>J29*'recsys-data-sample-rating-matri'!Z99</f>
        <v>1.5194250600917218</v>
      </c>
      <c r="L29" s="4">
        <f>IF(SUM(B29,D29,F29,H29,J29)&gt;0,SUM(C29,E29,G29,I29,K29)/SUM(B29,D29,F29,H29,J29),0)</f>
        <v>3.5081895374090029</v>
      </c>
      <c r="M29" s="4"/>
      <c r="N29" s="4">
        <f>IF(ISNUMBER('recsys-data-sample-rating-matri'!O37),N$1,0)</f>
        <v>0.53906585139435703</v>
      </c>
      <c r="O29" s="4">
        <f>N29*'recsys-data-sample-rating-matri'!O37</f>
        <v>2.1562634055774281</v>
      </c>
      <c r="P29" s="4">
        <f>IF(ISNUMBER('recsys-data-sample-rating-matri'!B37),P$1,0)</f>
        <v>0</v>
      </c>
      <c r="Q29" s="4">
        <f>P29*'recsys-data-sample-rating-matri'!B37</f>
        <v>0</v>
      </c>
      <c r="R29" s="4">
        <f>IF(ISNUMBER('recsys-data-sample-rating-matri'!D37),R$1,0)</f>
        <v>0</v>
      </c>
      <c r="S29" s="4">
        <f>R29*'recsys-data-sample-rating-matri'!D37</f>
        <v>0</v>
      </c>
      <c r="T29" s="4">
        <f>IF(ISNUMBER('recsys-data-sample-rating-matri'!R37),T$1,0)</f>
        <v>0.39943642888722536</v>
      </c>
      <c r="U29" s="4">
        <f>T29*'recsys-data-sample-rating-matri'!R37</f>
        <v>0.19971821444361268</v>
      </c>
      <c r="V29" s="4">
        <f>IF(ISNUMBER('recsys-data-sample-rating-matri'!J37),V$1,0)</f>
        <v>0.38713264586848378</v>
      </c>
      <c r="W29" s="4">
        <f>V29*'recsys-data-sample-rating-matri'!J37</f>
        <v>1.5485305834739351</v>
      </c>
      <c r="X29" s="4">
        <f>IF(SUM(N29,P29,R29,T29,V29)&gt;0,SUM(O29,Q29,S29,U29,W29)/SUM(N29,P29,R29,T29,V29),0)</f>
        <v>2.9453902627886652</v>
      </c>
      <c r="Y29" s="4"/>
      <c r="Z29" s="4">
        <f>IF(ISNUMBER('recsys-data-sample-rating-matri'!E37),$Z$1,0)</f>
        <v>0</v>
      </c>
      <c r="AA29" s="4">
        <f>Z29*'recsys-data-sample-rating-matri'!E37</f>
        <v>0</v>
      </c>
      <c r="AB29" s="4">
        <f>IF(ISNUMBER('recsys-data-sample-rating-matri'!F37),AB$1,0)</f>
        <v>0.40027450425381639</v>
      </c>
      <c r="AC29" s="4">
        <f>AB29*'recsys-data-sample-rating-matri'!F37</f>
        <v>1.4009607648883573</v>
      </c>
      <c r="AD29" s="4">
        <f>IF(ISNUMBER('recsys-data-sample-rating-matri'!T37),AD$1,0)</f>
        <v>0.24769327229404767</v>
      </c>
      <c r="AE29" s="4">
        <f>AD29*'recsys-data-sample-rating-matri'!T37</f>
        <v>0.99077308917619067</v>
      </c>
      <c r="AF29" s="4">
        <f>IF(ISNUMBER('recsys-data-sample-rating-matri'!P37),AF$1,0)</f>
        <v>0.2271298649307886</v>
      </c>
      <c r="AG29" s="4">
        <f>AF29*'recsys-data-sample-rating-matri'!P37</f>
        <v>1.135649324653943</v>
      </c>
      <c r="AH29" s="4">
        <f>IF(ISNUMBER('recsys-data-sample-rating-matri'!Y37),AF$1,0)</f>
        <v>0</v>
      </c>
      <c r="AI29" s="4">
        <f>AH29*'recsys-data-sample-rating-matri'!Y37</f>
        <v>0</v>
      </c>
      <c r="AJ29" s="4">
        <f>IF(SUM(Z29,AB29,AD29,AF29,AH29)&gt;0,SUM(AA29,AC29,AE29,AG29,AI29)/SUM(Z29,AB29,AD29,AF29,AH29),0)</f>
        <v>4.0308452583168561</v>
      </c>
    </row>
    <row r="30" spans="1:36">
      <c r="A30" s="4" t="s">
        <v>20</v>
      </c>
      <c r="B30" s="4">
        <f>IF(ISNUMBER('recsys-data-sample-rating-matri'!S100),$B$1,0)</f>
        <v>0.47668328054518</v>
      </c>
      <c r="C30" s="4">
        <f>B30*'recsys-data-sample-rating-matri'!S100</f>
        <v>1.66839148190813</v>
      </c>
      <c r="D30" s="4">
        <f>IF(ISNUMBER('recsys-data-sample-rating-matri'!Y100),D$1,0)</f>
        <v>0</v>
      </c>
      <c r="E30" s="4">
        <f>D30*'recsys-data-sample-rating-matri'!Y100</f>
        <v>0</v>
      </c>
      <c r="F30" s="4">
        <f>IF(ISNUMBER('recsys-data-sample-rating-matri'!U100),F$1,0)</f>
        <v>0.43899155441463594</v>
      </c>
      <c r="G30" s="4">
        <f>F30*'recsys-data-sample-rating-matri'!U100</f>
        <v>1.0974788860365898</v>
      </c>
      <c r="H30" s="4">
        <f>IF(ISNUMBER('recsys-data-sample-rating-matri'!H100),H$1,0)</f>
        <v>0.40027450425381639</v>
      </c>
      <c r="I30" s="4">
        <f>H30*'recsys-data-sample-rating-matri'!H100</f>
        <v>1.6010980170152656</v>
      </c>
      <c r="J30" s="4">
        <f>IF(ISNUMBER('recsys-data-sample-rating-matri'!Z100),J$1,0)</f>
        <v>0.37985626502293046</v>
      </c>
      <c r="K30" s="4">
        <f>J30*'recsys-data-sample-rating-matri'!Z100</f>
        <v>1.5194250600917218</v>
      </c>
      <c r="L30" s="4">
        <f>IF(SUM(B30,D30,F30,H30,J30)&gt;0,SUM(C30,E30,G30,I30,K30)/SUM(B30,D30,F30,H30,J30),0)</f>
        <v>3.471148715599222</v>
      </c>
      <c r="M30" s="4"/>
      <c r="N30" s="4">
        <f>IF(ISNUMBER('recsys-data-sample-rating-matri'!O17),N$1,0)</f>
        <v>0</v>
      </c>
      <c r="O30" s="4">
        <f>N30*'recsys-data-sample-rating-matri'!O17</f>
        <v>0</v>
      </c>
      <c r="P30" s="4">
        <f>IF(ISNUMBER('recsys-data-sample-rating-matri'!B17),P$1,0)</f>
        <v>0</v>
      </c>
      <c r="Q30" s="4">
        <f>P30*'recsys-data-sample-rating-matri'!B17</f>
        <v>0</v>
      </c>
      <c r="R30" s="4">
        <f>IF(ISNUMBER('recsys-data-sample-rating-matri'!D17),R$1,0)</f>
        <v>0</v>
      </c>
      <c r="S30" s="4">
        <f>R30*'recsys-data-sample-rating-matri'!D17</f>
        <v>0</v>
      </c>
      <c r="T30" s="4">
        <f>IF(ISNUMBER('recsys-data-sample-rating-matri'!R17),T$1,0)</f>
        <v>0</v>
      </c>
      <c r="U30" s="4">
        <f>T30*'recsys-data-sample-rating-matri'!R17</f>
        <v>0</v>
      </c>
      <c r="V30" s="4">
        <f>IF(ISNUMBER('recsys-data-sample-rating-matri'!J17),V$1,0)</f>
        <v>0.38713264586848378</v>
      </c>
      <c r="W30" s="4">
        <f>V30*'recsys-data-sample-rating-matri'!J17</f>
        <v>1.3549642605396932</v>
      </c>
      <c r="X30" s="4">
        <f>IF(SUM(N30,P30,R30,T30,V30)&gt;0,SUM(O30,Q30,S30,U30,W30)/SUM(N30,P30,R30,T30,V30),0)</f>
        <v>3.5</v>
      </c>
      <c r="Y30" s="4"/>
      <c r="Z30" s="4">
        <f>IF(ISNUMBER('recsys-data-sample-rating-matri'!E17),$Z$1,0)</f>
        <v>0</v>
      </c>
      <c r="AA30" s="4">
        <f>Z30*'recsys-data-sample-rating-matri'!E17</f>
        <v>0</v>
      </c>
      <c r="AB30" s="4">
        <f>IF(ISNUMBER('recsys-data-sample-rating-matri'!F17),AB$1,0)</f>
        <v>0</v>
      </c>
      <c r="AC30" s="4">
        <f>AB30*'recsys-data-sample-rating-matri'!F17</f>
        <v>0</v>
      </c>
      <c r="AD30" s="4">
        <f>IF(ISNUMBER('recsys-data-sample-rating-matri'!T17),AD$1,0)</f>
        <v>0.24769327229404767</v>
      </c>
      <c r="AE30" s="4">
        <f>AD30*'recsys-data-sample-rating-matri'!T17</f>
        <v>1.1146197253232144</v>
      </c>
      <c r="AF30" s="4">
        <f>IF(ISNUMBER('recsys-data-sample-rating-matri'!P17),AF$1,0)</f>
        <v>0.2271298649307886</v>
      </c>
      <c r="AG30" s="4">
        <f>AF30*'recsys-data-sample-rating-matri'!P17</f>
        <v>0.68138959479236583</v>
      </c>
      <c r="AH30" s="4">
        <f>IF(ISNUMBER('recsys-data-sample-rating-matri'!Y17),AF$1,0)</f>
        <v>0.2271298649307886</v>
      </c>
      <c r="AI30" s="4">
        <f>AH30*'recsys-data-sample-rating-matri'!Y17</f>
        <v>1.0220843921885487</v>
      </c>
      <c r="AJ30" s="4">
        <f>IF(SUM(Z30,AB30,AD30,AF30,AH30)&gt;0,SUM(AA30,AC30,AE30,AG30,AI30)/SUM(Z30,AB30,AD30,AF30,AH30),0)</f>
        <v>4.0146472821542973</v>
      </c>
    </row>
    <row r="31" spans="1:36">
      <c r="A31" s="4" t="s">
        <v>22</v>
      </c>
      <c r="B31" s="4">
        <f>IF(ISNUMBER('recsys-data-sample-rating-matri'!S101),$B$1,0)</f>
        <v>0.47668328054518</v>
      </c>
      <c r="C31" s="4">
        <f>B31*'recsys-data-sample-rating-matri'!S101</f>
        <v>2.3834164027259002</v>
      </c>
      <c r="D31" s="4">
        <f>IF(ISNUMBER('recsys-data-sample-rating-matri'!Y101),D$1,0)</f>
        <v>0</v>
      </c>
      <c r="E31" s="4">
        <f>D31*'recsys-data-sample-rating-matri'!Y101</f>
        <v>0</v>
      </c>
      <c r="F31" s="4">
        <f>IF(ISNUMBER('recsys-data-sample-rating-matri'!U101),F$1,0)</f>
        <v>0.43899155441463594</v>
      </c>
      <c r="G31" s="4">
        <f>F31*'recsys-data-sample-rating-matri'!U101</f>
        <v>1.3169746632439079</v>
      </c>
      <c r="H31" s="4">
        <f>IF(ISNUMBER('recsys-data-sample-rating-matri'!H101),H$1,0)</f>
        <v>0.40027450425381639</v>
      </c>
      <c r="I31" s="4">
        <f>H31*'recsys-data-sample-rating-matri'!H101</f>
        <v>1.8012352691421738</v>
      </c>
      <c r="J31" s="4">
        <f>IF(ISNUMBER('recsys-data-sample-rating-matri'!Z101),J$1,0)</f>
        <v>0.37985626502293046</v>
      </c>
      <c r="K31" s="4">
        <f>J31*'recsys-data-sample-rating-matri'!Z101</f>
        <v>1.3294969275802566</v>
      </c>
      <c r="L31" s="4">
        <f>IF(SUM(B31,D31,F31,H31,J31)&gt;0,SUM(C31,E31,G31,I31,K31)/SUM(B31,D31,F31,H31,J31),0)</f>
        <v>4.0282466608356042</v>
      </c>
      <c r="M31" s="4"/>
      <c r="N31" s="4">
        <f>IF(ISNUMBER('recsys-data-sample-rating-matri'!O21),N$1,0)</f>
        <v>0.53906585139435703</v>
      </c>
      <c r="O31" s="4">
        <f>N31*'recsys-data-sample-rating-matri'!O21</f>
        <v>2.6953292569717853</v>
      </c>
      <c r="P31" s="4">
        <f>IF(ISNUMBER('recsys-data-sample-rating-matri'!B21),P$1,0)</f>
        <v>0.48053660218278615</v>
      </c>
      <c r="Q31" s="4">
        <f>P31*'recsys-data-sample-rating-matri'!B21</f>
        <v>1.9221464087311446</v>
      </c>
      <c r="R31" s="4">
        <f>IF(ISNUMBER('recsys-data-sample-rating-matri'!D21),R$1,0)</f>
        <v>0</v>
      </c>
      <c r="S31" s="4">
        <f>R31*'recsys-data-sample-rating-matri'!D21</f>
        <v>0</v>
      </c>
      <c r="T31" s="4">
        <f>IF(ISNUMBER('recsys-data-sample-rating-matri'!R21),T$1,0)</f>
        <v>0.39943642888722536</v>
      </c>
      <c r="U31" s="4">
        <f>T31*'recsys-data-sample-rating-matri'!R21</f>
        <v>1.3980275011052887</v>
      </c>
      <c r="V31" s="4">
        <f>IF(ISNUMBER('recsys-data-sample-rating-matri'!J21),V$1,0)</f>
        <v>0.38713264586848378</v>
      </c>
      <c r="W31" s="4">
        <f>V31*'recsys-data-sample-rating-matri'!J21</f>
        <v>1.5485305834739351</v>
      </c>
      <c r="X31" s="4">
        <f>IF(SUM(N31,P31,R31,T31,V31)&gt;0,SUM(O31,Q31,S31,U31,W31)/SUM(N31,P31,R31,T31,V31),0)</f>
        <v>4.1878822867194518</v>
      </c>
      <c r="Y31" s="4"/>
      <c r="Z31" s="4">
        <f>IF(ISNUMBER('recsys-data-sample-rating-matri'!E21),$Z$1,0)</f>
        <v>0</v>
      </c>
      <c r="AA31" s="4">
        <f>Z31*'recsys-data-sample-rating-matri'!E21</f>
        <v>0</v>
      </c>
      <c r="AB31" s="4">
        <f>IF(ISNUMBER('recsys-data-sample-rating-matri'!F21),AB$1,0)</f>
        <v>0.40027450425381639</v>
      </c>
      <c r="AC31" s="4">
        <f>AB31*'recsys-data-sample-rating-matri'!F21</f>
        <v>1.6010980170152656</v>
      </c>
      <c r="AD31" s="4">
        <f>IF(ISNUMBER('recsys-data-sample-rating-matri'!T21),AD$1,0)</f>
        <v>0.24769327229404767</v>
      </c>
      <c r="AE31" s="4">
        <f>AD31*'recsys-data-sample-rating-matri'!T21</f>
        <v>1.1146197253232144</v>
      </c>
      <c r="AF31" s="4">
        <f>IF(ISNUMBER('recsys-data-sample-rating-matri'!P21),AF$1,0)</f>
        <v>0</v>
      </c>
      <c r="AG31" s="4">
        <f>AF31*'recsys-data-sample-rating-matri'!P21</f>
        <v>0</v>
      </c>
      <c r="AH31" s="4">
        <f>IF(ISNUMBER('recsys-data-sample-rating-matri'!Y21),AF$1,0)</f>
        <v>0.2271298649307886</v>
      </c>
      <c r="AI31" s="4">
        <f>AH31*'recsys-data-sample-rating-matri'!Y21</f>
        <v>0.79495452725776006</v>
      </c>
      <c r="AJ31" s="4">
        <f>IF(SUM(Z31,AB31,AD31,AF31,AH31)&gt;0,SUM(AA31,AC31,AE31,AG31,AI31)/SUM(Z31,AB31,AD31,AF31,AH31),0)</f>
        <v>4.0117492073961669</v>
      </c>
    </row>
    <row r="32" spans="1:36">
      <c r="A32" s="4" t="s">
        <v>0</v>
      </c>
      <c r="B32" s="4">
        <f>IF(ISNUMBER('recsys-data-sample-rating-matri'!S103),$B$1,0)</f>
        <v>0.47668328054518</v>
      </c>
      <c r="C32" s="4">
        <f>B32*'recsys-data-sample-rating-matri'!S103</f>
        <v>122.98428638065644</v>
      </c>
      <c r="D32" s="4">
        <f>IF(ISNUMBER('recsys-data-sample-rating-matri'!Y103),D$1,0)</f>
        <v>0.46411014776485626</v>
      </c>
      <c r="E32" s="4">
        <f>D32*'recsys-data-sample-rating-matri'!Y103</f>
        <v>77.274339602848571</v>
      </c>
      <c r="F32" s="4">
        <f>IF(ISNUMBER('recsys-data-sample-rating-matri'!U103),F$1,0)</f>
        <v>0.43899155441463594</v>
      </c>
      <c r="G32" s="4">
        <f>F32*'recsys-data-sample-rating-matri'!U103</f>
        <v>126.86855922582978</v>
      </c>
      <c r="H32" s="4">
        <f>IF(ISNUMBER('recsys-data-sample-rating-matri'!H103),H$1,0)</f>
        <v>0.40027450425381639</v>
      </c>
      <c r="I32" s="4">
        <f>H32*'recsys-data-sample-rating-matri'!H103</f>
        <v>91.862998726250865</v>
      </c>
      <c r="J32" s="4">
        <f>IF(ISNUMBER('recsys-data-sample-rating-matri'!Z103),J$1,0)</f>
        <v>0.37985626502293046</v>
      </c>
      <c r="K32" s="4">
        <f>J32*'recsys-data-sample-rating-matri'!Z103</f>
        <v>93.444641195640898</v>
      </c>
      <c r="L32" s="4">
        <f>IF(SUM(B32,D32,F32,H32,J32)&gt;0,SUM(C32,E32,G32,I32,K32)/SUM(B32,D32,F32,H32,J32),0)</f>
        <v>237.24759850304102</v>
      </c>
      <c r="M32" s="4"/>
      <c r="N32" s="4">
        <f>IF(ISNUMBER('recsys-data-sample-rating-matri'!O5),N$1,0)</f>
        <v>0.53906585139435703</v>
      </c>
      <c r="O32" s="4">
        <f>N32*'recsys-data-sample-rating-matri'!O5</f>
        <v>2.1562634055774281</v>
      </c>
      <c r="P32" s="4">
        <f>IF(ISNUMBER('recsys-data-sample-rating-matri'!B5),P$1,0)</f>
        <v>0</v>
      </c>
      <c r="Q32" s="4">
        <f>P32*'recsys-data-sample-rating-matri'!B5</f>
        <v>0</v>
      </c>
      <c r="R32" s="4">
        <f>IF(ISNUMBER('recsys-data-sample-rating-matri'!D5),R$1,0)</f>
        <v>0.46833329437099369</v>
      </c>
      <c r="S32" s="4">
        <f>R32*'recsys-data-sample-rating-matri'!D5</f>
        <v>2.3416664718549685</v>
      </c>
      <c r="T32" s="4">
        <f>IF(ISNUMBER('recsys-data-sample-rating-matri'!R5),T$1,0)</f>
        <v>0</v>
      </c>
      <c r="U32" s="4">
        <f>T32*'recsys-data-sample-rating-matri'!R5</f>
        <v>0</v>
      </c>
      <c r="V32" s="4">
        <f>IF(ISNUMBER('recsys-data-sample-rating-matri'!J5),V$1,0)</f>
        <v>0.38713264586848378</v>
      </c>
      <c r="W32" s="4">
        <f>V32*'recsys-data-sample-rating-matri'!J5</f>
        <v>1.5485305834739351</v>
      </c>
      <c r="X32" s="4">
        <f>IF(SUM(N32,P32,R32,T32,V32)&gt;0,SUM(O32,Q32,S32,U32,W32)/SUM(N32,P32,R32,T32,V32),0)</f>
        <v>4.3358355092229868</v>
      </c>
      <c r="Y32" s="4"/>
      <c r="Z32" s="4">
        <f>IF(ISNUMBER('recsys-data-sample-rating-matri'!E5),$Z$1,0)</f>
        <v>0.46291004988627577</v>
      </c>
      <c r="AA32" s="4">
        <f>Z32*'recsys-data-sample-rating-matri'!E5</f>
        <v>2.083095224488241</v>
      </c>
      <c r="AB32" s="4">
        <f>IF(ISNUMBER('recsys-data-sample-rating-matri'!F5),AB$1,0)</f>
        <v>0.40027450425381639</v>
      </c>
      <c r="AC32" s="4">
        <f>AB32*'recsys-data-sample-rating-matri'!F5</f>
        <v>1.6010980170152656</v>
      </c>
      <c r="AD32" s="4">
        <f>IF(ISNUMBER('recsys-data-sample-rating-matri'!T5),AD$1,0)</f>
        <v>0.24769327229404767</v>
      </c>
      <c r="AE32" s="4">
        <f>AD32*'recsys-data-sample-rating-matri'!T5</f>
        <v>0.99077308917619067</v>
      </c>
      <c r="AF32" s="4">
        <f>IF(ISNUMBER('recsys-data-sample-rating-matri'!P5),AF$1,0)</f>
        <v>0.2271298649307886</v>
      </c>
      <c r="AG32" s="4">
        <f>AF32*'recsys-data-sample-rating-matri'!P5</f>
        <v>0.68138959479236583</v>
      </c>
      <c r="AH32" s="4">
        <f>IF(ISNUMBER('recsys-data-sample-rating-matri'!Y5),AF$1,0)</f>
        <v>0</v>
      </c>
      <c r="AI32" s="4">
        <f>AH32*'recsys-data-sample-rating-matri'!Y5</f>
        <v>0</v>
      </c>
      <c r="AJ32" s="4">
        <f>IF(SUM(Z32,AB32,AD32,AF32,AH32)&gt;0,SUM(AA32,AC32,AE32,AG32,AI32)/SUM(Z32,AB32,AD32,AF32,AH32),0)</f>
        <v>4.0032325374811091</v>
      </c>
    </row>
    <row r="33" spans="1:36">
      <c r="A33" s="4" t="s">
        <v>6</v>
      </c>
      <c r="B33" s="4">
        <f>IF(ISNUMBER('recsys-data-sample-rating-matri'!S109),$B$1,0)</f>
        <v>0</v>
      </c>
      <c r="C33" s="4">
        <f>B33*'recsys-data-sample-rating-matri'!S109</f>
        <v>0</v>
      </c>
      <c r="D33" s="4">
        <f>IF(ISNUMBER('recsys-data-sample-rating-matri'!Y109),D$1,0)</f>
        <v>0</v>
      </c>
      <c r="E33" s="4">
        <f>D33*'recsys-data-sample-rating-matri'!Y109</f>
        <v>0</v>
      </c>
      <c r="F33" s="4">
        <f>IF(ISNUMBER('recsys-data-sample-rating-matri'!U109),F$1,0)</f>
        <v>0</v>
      </c>
      <c r="G33" s="4">
        <f>F33*'recsys-data-sample-rating-matri'!U109</f>
        <v>0</v>
      </c>
      <c r="H33" s="4">
        <f>IF(ISNUMBER('recsys-data-sample-rating-matri'!H109),H$1,0)</f>
        <v>0</v>
      </c>
      <c r="I33" s="4">
        <f>H33*'recsys-data-sample-rating-matri'!H109</f>
        <v>0</v>
      </c>
      <c r="J33" s="4">
        <f>IF(ISNUMBER('recsys-data-sample-rating-matri'!Z109),J$1,0)</f>
        <v>0</v>
      </c>
      <c r="K33" s="4">
        <f>J33*'recsys-data-sample-rating-matri'!Z109</f>
        <v>0</v>
      </c>
      <c r="L33" s="4">
        <f>IF(SUM(B33,D33,F33,H33,J33)&gt;0,SUM(C33,E33,G33,I33,K33)/SUM(B33,D33,F33,H33,J33),0)</f>
        <v>0</v>
      </c>
      <c r="M33" s="4"/>
      <c r="N33" s="4">
        <f>IF(ISNUMBER('recsys-data-sample-rating-matri'!O50),N$1,0)</f>
        <v>0.53906585139435703</v>
      </c>
      <c r="O33" s="4">
        <f>N33*'recsys-data-sample-rating-matri'!O50</f>
        <v>2.6953292569717853</v>
      </c>
      <c r="P33" s="4">
        <f>IF(ISNUMBER('recsys-data-sample-rating-matri'!B50),P$1,0)</f>
        <v>0</v>
      </c>
      <c r="Q33" s="4">
        <f>P33*'recsys-data-sample-rating-matri'!B50</f>
        <v>0</v>
      </c>
      <c r="R33" s="4">
        <f>IF(ISNUMBER('recsys-data-sample-rating-matri'!D50),R$1,0)</f>
        <v>0.46833329437099369</v>
      </c>
      <c r="S33" s="4">
        <f>R33*'recsys-data-sample-rating-matri'!D50</f>
        <v>2.3416664718549685</v>
      </c>
      <c r="T33" s="4">
        <f>IF(ISNUMBER('recsys-data-sample-rating-matri'!R50),T$1,0)</f>
        <v>0</v>
      </c>
      <c r="U33" s="4">
        <f>T33*'recsys-data-sample-rating-matri'!R50</f>
        <v>0</v>
      </c>
      <c r="V33" s="4">
        <f>IF(ISNUMBER('recsys-data-sample-rating-matri'!J50),V$1,0)</f>
        <v>0.38713264586848378</v>
      </c>
      <c r="W33" s="4">
        <f>V33*'recsys-data-sample-rating-matri'!J50</f>
        <v>1.5485305834739351</v>
      </c>
      <c r="X33" s="4">
        <f>IF(SUM(N33,P33,R33,T33,V33)&gt;0,SUM(O33,Q33,S33,U33,W33)/SUM(N33,P33,R33,T33,V33),0)</f>
        <v>4.7223923841743902</v>
      </c>
      <c r="Y33" s="4"/>
      <c r="Z33" s="4">
        <f>IF(ISNUMBER('recsys-data-sample-rating-matri'!E50),$Z$1,0)</f>
        <v>0</v>
      </c>
      <c r="AA33" s="4">
        <f>Z33*'recsys-data-sample-rating-matri'!E50</f>
        <v>0</v>
      </c>
      <c r="AB33" s="4">
        <f>IF(ISNUMBER('recsys-data-sample-rating-matri'!F50),AB$1,0)</f>
        <v>0</v>
      </c>
      <c r="AC33" s="4">
        <f>AB33*'recsys-data-sample-rating-matri'!F50</f>
        <v>0</v>
      </c>
      <c r="AD33" s="4">
        <f>IF(ISNUMBER('recsys-data-sample-rating-matri'!T50),AD$1,0)</f>
        <v>0.24769327229404767</v>
      </c>
      <c r="AE33" s="4">
        <f>AD33*'recsys-data-sample-rating-matri'!T50</f>
        <v>0.99077308917619067</v>
      </c>
      <c r="AF33" s="4">
        <f>IF(ISNUMBER('recsys-data-sample-rating-matri'!P50),AF$1,0)</f>
        <v>0.2271298649307886</v>
      </c>
      <c r="AG33" s="4">
        <f>AF33*'recsys-data-sample-rating-matri'!P50</f>
        <v>0.68138959479236583</v>
      </c>
      <c r="AH33" s="4">
        <f>IF(ISNUMBER('recsys-data-sample-rating-matri'!Y50),AF$1,0)</f>
        <v>0.2271298649307886</v>
      </c>
      <c r="AI33" s="4">
        <f>AH33*'recsys-data-sample-rating-matri'!Y50</f>
        <v>1.135649324653943</v>
      </c>
      <c r="AJ33" s="4">
        <f>IF(SUM(Z33,AB33,AD33,AF33,AH33)&gt;0,SUM(AA33,AC33,AE33,AG33,AI33)/SUM(Z33,AB33,AD33,AF33,AH33),0)</f>
        <v>4</v>
      </c>
    </row>
    <row r="34" spans="1:36">
      <c r="A34" s="4" t="s">
        <v>1</v>
      </c>
      <c r="B34" s="4">
        <f>IF(ISNUMBER('recsys-data-sample-rating-matri'!S105),$B$1,0)</f>
        <v>0.47668328054518</v>
      </c>
      <c r="C34" s="4">
        <f>B34*'recsys-data-sample-rating-matri'!S105</f>
        <v>1.6397904850754192</v>
      </c>
      <c r="D34" s="4">
        <f>IF(ISNUMBER('recsys-data-sample-rating-matri'!Y105),D$1,0)</f>
        <v>0.46411014776485626</v>
      </c>
      <c r="E34" s="4">
        <f>D34*'recsys-data-sample-rating-matri'!Y105</f>
        <v>1.7172075467299683</v>
      </c>
      <c r="F34" s="4">
        <f>IF(ISNUMBER('recsys-data-sample-rating-matri'!U105),F$1,0)</f>
        <v>0.43899155441463594</v>
      </c>
      <c r="G34" s="4">
        <f>F34*'recsys-data-sample-rating-matri'!U105</f>
        <v>1.268685592258298</v>
      </c>
      <c r="H34" s="4">
        <f>IF(ISNUMBER('recsys-data-sample-rating-matri'!H105),H$1,0)</f>
        <v>0.40027450425381639</v>
      </c>
      <c r="I34" s="4">
        <f>H34*'recsys-data-sample-rating-matri'!H105</f>
        <v>1.8012352691421738</v>
      </c>
      <c r="J34" s="4">
        <f>IF(ISNUMBER('recsys-data-sample-rating-matri'!Z105),J$1,0)</f>
        <v>0.37985626502293046</v>
      </c>
      <c r="K34" s="4">
        <f>J34*'recsys-data-sample-rating-matri'!Z105</f>
        <v>1.2800635780224781</v>
      </c>
      <c r="L34" s="4">
        <f>IF(SUM(B34,D34,F34,H34,J34)&gt;0,SUM(C34,E34,G34,I34,K34)/SUM(B34,D34,F34,H34,J34),0)</f>
        <v>3.5681866128745532</v>
      </c>
      <c r="M34" s="4"/>
      <c r="N34" s="4">
        <f>IF(ISNUMBER('recsys-data-sample-rating-matri'!O7),N$1,0)</f>
        <v>0.53906585139435703</v>
      </c>
      <c r="O34" s="4">
        <f>N34*'recsys-data-sample-rating-matri'!O7</f>
        <v>2.4257963312746065</v>
      </c>
      <c r="P34" s="4">
        <f>IF(ISNUMBER('recsys-data-sample-rating-matri'!B7),P$1,0)</f>
        <v>0</v>
      </c>
      <c r="Q34" s="4">
        <f>P34*'recsys-data-sample-rating-matri'!B7</f>
        <v>0</v>
      </c>
      <c r="R34" s="4">
        <f>IF(ISNUMBER('recsys-data-sample-rating-matri'!D7),R$1,0)</f>
        <v>0.46833329437099369</v>
      </c>
      <c r="S34" s="4">
        <f>R34*'recsys-data-sample-rating-matri'!D7</f>
        <v>2.3416664718549685</v>
      </c>
      <c r="T34" s="4">
        <f>IF(ISNUMBER('recsys-data-sample-rating-matri'!R7),T$1,0)</f>
        <v>0</v>
      </c>
      <c r="U34" s="4">
        <f>T34*'recsys-data-sample-rating-matri'!R7</f>
        <v>0</v>
      </c>
      <c r="V34" s="4">
        <f>IF(ISNUMBER('recsys-data-sample-rating-matri'!J7),V$1,0)</f>
        <v>0.38713264586848378</v>
      </c>
      <c r="W34" s="4">
        <f>V34*'recsys-data-sample-rating-matri'!J7</f>
        <v>1.5485305834739351</v>
      </c>
      <c r="X34" s="4">
        <f>IF(SUM(N34,P34,R34,T34,V34)&gt;0,SUM(O34,Q34,S34,U34,W34)/SUM(N34,P34,R34,T34,V34),0)</f>
        <v>4.5291139466986889</v>
      </c>
      <c r="Y34" s="4"/>
      <c r="Z34" s="4">
        <f>IF(ISNUMBER('recsys-data-sample-rating-matri'!E7),$Z$1,0)</f>
        <v>0</v>
      </c>
      <c r="AA34" s="4">
        <f>Z34*'recsys-data-sample-rating-matri'!E7</f>
        <v>0</v>
      </c>
      <c r="AB34" s="4">
        <f>IF(ISNUMBER('recsys-data-sample-rating-matri'!F7),AB$1,0)</f>
        <v>0.40027450425381639</v>
      </c>
      <c r="AC34" s="4">
        <f>AB34*'recsys-data-sample-rating-matri'!F7</f>
        <v>1.6010980170152656</v>
      </c>
      <c r="AD34" s="4">
        <f>IF(ISNUMBER('recsys-data-sample-rating-matri'!T7),AD$1,0)</f>
        <v>0.24769327229404767</v>
      </c>
      <c r="AE34" s="4">
        <f>AD34*'recsys-data-sample-rating-matri'!T7</f>
        <v>0.99077308917619067</v>
      </c>
      <c r="AF34" s="4">
        <f>IF(ISNUMBER('recsys-data-sample-rating-matri'!P7),AF$1,0)</f>
        <v>0</v>
      </c>
      <c r="AG34" s="4">
        <f>AF34*'recsys-data-sample-rating-matri'!P7</f>
        <v>0</v>
      </c>
      <c r="AH34" s="4">
        <f>IF(ISNUMBER('recsys-data-sample-rating-matri'!Y7),AF$1,0)</f>
        <v>0</v>
      </c>
      <c r="AI34" s="4">
        <f>AH34*'recsys-data-sample-rating-matri'!Y7</f>
        <v>0</v>
      </c>
      <c r="AJ34" s="4">
        <f>IF(SUM(Z34,AB34,AD34,AF34,AH34)&gt;0,SUM(AA34,AC34,AE34,AG34,AI34)/SUM(Z34,AB34,AD34,AF34,AH34),0)</f>
        <v>4</v>
      </c>
    </row>
    <row r="35" spans="1:36">
      <c r="A35" s="4" t="s">
        <v>31</v>
      </c>
      <c r="B35" s="4">
        <f>IF(ISNUMBER('recsys-data-sample-rating-matri'!S108),$B$1,0)</f>
        <v>0</v>
      </c>
      <c r="C35" s="4">
        <f>B35*'recsys-data-sample-rating-matri'!S108</f>
        <v>0</v>
      </c>
      <c r="D35" s="4">
        <f>IF(ISNUMBER('recsys-data-sample-rating-matri'!Y108),D$1,0)</f>
        <v>0</v>
      </c>
      <c r="E35" s="4">
        <f>D35*'recsys-data-sample-rating-matri'!Y108</f>
        <v>0</v>
      </c>
      <c r="F35" s="4">
        <f>IF(ISNUMBER('recsys-data-sample-rating-matri'!U108),F$1,0)</f>
        <v>0</v>
      </c>
      <c r="G35" s="4">
        <f>F35*'recsys-data-sample-rating-matri'!U108</f>
        <v>0</v>
      </c>
      <c r="H35" s="4">
        <f>IF(ISNUMBER('recsys-data-sample-rating-matri'!H108),H$1,0)</f>
        <v>0</v>
      </c>
      <c r="I35" s="4">
        <f>H35*'recsys-data-sample-rating-matri'!H108</f>
        <v>0</v>
      </c>
      <c r="J35" s="4">
        <f>IF(ISNUMBER('recsys-data-sample-rating-matri'!Z108),J$1,0)</f>
        <v>0</v>
      </c>
      <c r="K35" s="4">
        <f>J35*'recsys-data-sample-rating-matri'!Z108</f>
        <v>0</v>
      </c>
      <c r="L35" s="4">
        <f>IF(SUM(B35,D35,F35,H35,J35)&gt;0,SUM(C35,E35,G35,I35,K35)/SUM(B35,D35,F35,H35,J35),0)</f>
        <v>0</v>
      </c>
      <c r="M35" s="4"/>
      <c r="N35" s="4">
        <f>IF(ISNUMBER('recsys-data-sample-rating-matri'!O41),N$1,0)</f>
        <v>0</v>
      </c>
      <c r="O35" s="4">
        <f>N35*'recsys-data-sample-rating-matri'!O41</f>
        <v>0</v>
      </c>
      <c r="P35" s="4">
        <f>IF(ISNUMBER('recsys-data-sample-rating-matri'!B41),P$1,0)</f>
        <v>0</v>
      </c>
      <c r="Q35" s="4">
        <f>P35*'recsys-data-sample-rating-matri'!B41</f>
        <v>0</v>
      </c>
      <c r="R35" s="4">
        <f>IF(ISNUMBER('recsys-data-sample-rating-matri'!D41),R$1,0)</f>
        <v>0</v>
      </c>
      <c r="S35" s="4">
        <f>R35*'recsys-data-sample-rating-matri'!D41</f>
        <v>0</v>
      </c>
      <c r="T35" s="4">
        <f>IF(ISNUMBER('recsys-data-sample-rating-matri'!R41),T$1,0)</f>
        <v>0.39943642888722536</v>
      </c>
      <c r="U35" s="4">
        <f>T35*'recsys-data-sample-rating-matri'!R41</f>
        <v>1.7974639299925141</v>
      </c>
      <c r="V35" s="4">
        <f>IF(ISNUMBER('recsys-data-sample-rating-matri'!J41),V$1,0)</f>
        <v>0.38713264586848378</v>
      </c>
      <c r="W35" s="4">
        <f>V35*'recsys-data-sample-rating-matri'!J41</f>
        <v>1.742096906408177</v>
      </c>
      <c r="X35" s="4">
        <f>IF(SUM(N35,P35,R35,T35,V35)&gt;0,SUM(O35,Q35,S35,U35,W35)/SUM(N35,P35,R35,T35,V35),0)</f>
        <v>4.5</v>
      </c>
      <c r="Y35" s="4"/>
      <c r="Z35" s="4">
        <f>IF(ISNUMBER('recsys-data-sample-rating-matri'!E41),$Z$1,0)</f>
        <v>0</v>
      </c>
      <c r="AA35" s="4">
        <f>Z35*'recsys-data-sample-rating-matri'!E41</f>
        <v>0</v>
      </c>
      <c r="AB35" s="4">
        <f>IF(ISNUMBER('recsys-data-sample-rating-matri'!F41),AB$1,0)</f>
        <v>0</v>
      </c>
      <c r="AC35" s="4">
        <f>AB35*'recsys-data-sample-rating-matri'!F41</f>
        <v>0</v>
      </c>
      <c r="AD35" s="4">
        <f>IF(ISNUMBER('recsys-data-sample-rating-matri'!T41),AD$1,0)</f>
        <v>0</v>
      </c>
      <c r="AE35" s="4">
        <f>AD35*'recsys-data-sample-rating-matri'!T41</f>
        <v>0</v>
      </c>
      <c r="AF35" s="4">
        <f>IF(ISNUMBER('recsys-data-sample-rating-matri'!P41),AF$1,0)</f>
        <v>0.2271298649307886</v>
      </c>
      <c r="AG35" s="4">
        <f>AF35*'recsys-data-sample-rating-matri'!P41</f>
        <v>0.9085194597231544</v>
      </c>
      <c r="AH35" s="4">
        <f>IF(ISNUMBER('recsys-data-sample-rating-matri'!Y41),AF$1,0)</f>
        <v>0.2271298649307886</v>
      </c>
      <c r="AI35" s="4">
        <f>AH35*'recsys-data-sample-rating-matri'!Y41</f>
        <v>0.9085194597231544</v>
      </c>
      <c r="AJ35" s="4">
        <f>IF(SUM(Z35,AB35,AD35,AF35,AH35)&gt;0,SUM(AA35,AC35,AE35,AG35,AI35)/SUM(Z35,AB35,AD35,AF35,AH35),0)</f>
        <v>4</v>
      </c>
    </row>
    <row r="36" spans="1:36">
      <c r="A36" s="4" t="s">
        <v>13</v>
      </c>
      <c r="B36" s="4">
        <f>IF(ISNUMBER('recsys-data-sample-rating-matri'!S104),$B$1,0)</f>
        <v>0.47668328054518</v>
      </c>
      <c r="C36" s="4">
        <f>B36*'recsys-data-sample-rating-matri'!S104</f>
        <v>35.751246040888503</v>
      </c>
      <c r="D36" s="4">
        <f>IF(ISNUMBER('recsys-data-sample-rating-matri'!Y104),D$1,0)</f>
        <v>0.46411014776485626</v>
      </c>
      <c r="E36" s="4">
        <f>D36*'recsys-data-sample-rating-matri'!Y104</f>
        <v>20.88495664941853</v>
      </c>
      <c r="F36" s="4">
        <f>IF(ISNUMBER('recsys-data-sample-rating-matri'!U104),F$1,0)</f>
        <v>0.43899155441463594</v>
      </c>
      <c r="G36" s="4">
        <f>F36*'recsys-data-sample-rating-matri'!U104</f>
        <v>43.899155441463591</v>
      </c>
      <c r="H36" s="4">
        <f>IF(ISNUMBER('recsys-data-sample-rating-matri'!H104),H$1,0)</f>
        <v>0.40027450425381639</v>
      </c>
      <c r="I36" s="4">
        <f>H36*'recsys-data-sample-rating-matri'!H104</f>
        <v>20.413999716944637</v>
      </c>
      <c r="J36" s="4">
        <f>IF(ISNUMBER('recsys-data-sample-rating-matri'!Z104),J$1,0)</f>
        <v>0.37985626502293046</v>
      </c>
      <c r="K36" s="4">
        <f>J36*'recsys-data-sample-rating-matri'!Z104</f>
        <v>27.729507346673923</v>
      </c>
      <c r="L36" s="4">
        <f>IF(SUM(B36,D36,F36,H36,J36)&gt;0,SUM(C36,E36,G36,I36,K36)/SUM(B36,D36,F36,H36,J36),0)</f>
        <v>68.835492799948568</v>
      </c>
      <c r="M36" s="4"/>
      <c r="N36" s="4">
        <f>IF(ISNUMBER('recsys-data-sample-rating-matri'!O6),N$1,0)</f>
        <v>0.53906585139435703</v>
      </c>
      <c r="O36" s="4">
        <f>N36*'recsys-data-sample-rating-matri'!O6</f>
        <v>1.8867304798802496</v>
      </c>
      <c r="P36" s="4">
        <f>IF(ISNUMBER('recsys-data-sample-rating-matri'!B6),P$1,0)</f>
        <v>0</v>
      </c>
      <c r="Q36" s="4">
        <f>P36*'recsys-data-sample-rating-matri'!B6</f>
        <v>0</v>
      </c>
      <c r="R36" s="4">
        <f>IF(ISNUMBER('recsys-data-sample-rating-matri'!D6),R$1,0)</f>
        <v>0</v>
      </c>
      <c r="S36" s="4">
        <f>R36*'recsys-data-sample-rating-matri'!D6</f>
        <v>0</v>
      </c>
      <c r="T36" s="4">
        <f>IF(ISNUMBER('recsys-data-sample-rating-matri'!R6),T$1,0)</f>
        <v>0</v>
      </c>
      <c r="U36" s="4">
        <f>T36*'recsys-data-sample-rating-matri'!R6</f>
        <v>0</v>
      </c>
      <c r="V36" s="4">
        <f>IF(ISNUMBER('recsys-data-sample-rating-matri'!J6),V$1,0)</f>
        <v>0.38713264586848378</v>
      </c>
      <c r="W36" s="4">
        <f>V36*'recsys-data-sample-rating-matri'!J6</f>
        <v>1.3549642605396932</v>
      </c>
      <c r="X36" s="4">
        <f>IF(SUM(N36,P36,R36,T36,V36)&gt;0,SUM(O36,Q36,S36,U36,W36)/SUM(N36,P36,R36,T36,V36),0)</f>
        <v>3.5000000000000004</v>
      </c>
      <c r="Y36" s="4"/>
      <c r="Z36" s="4">
        <f>IF(ISNUMBER('recsys-data-sample-rating-matri'!E6),$Z$1,0)</f>
        <v>0</v>
      </c>
      <c r="AA36" s="4">
        <f>Z36*'recsys-data-sample-rating-matri'!E6</f>
        <v>0</v>
      </c>
      <c r="AB36" s="4">
        <f>IF(ISNUMBER('recsys-data-sample-rating-matri'!F6),AB$1,0)</f>
        <v>0.40027450425381639</v>
      </c>
      <c r="AC36" s="4">
        <f>AB36*'recsys-data-sample-rating-matri'!F6</f>
        <v>1.6010980170152656</v>
      </c>
      <c r="AD36" s="4">
        <f>IF(ISNUMBER('recsys-data-sample-rating-matri'!T6),AD$1,0)</f>
        <v>0</v>
      </c>
      <c r="AE36" s="4">
        <f>AD36*'recsys-data-sample-rating-matri'!T6</f>
        <v>0</v>
      </c>
      <c r="AF36" s="4">
        <f>IF(ISNUMBER('recsys-data-sample-rating-matri'!P6),AF$1,0)</f>
        <v>0</v>
      </c>
      <c r="AG36" s="4">
        <f>AF36*'recsys-data-sample-rating-matri'!P6</f>
        <v>0</v>
      </c>
      <c r="AH36" s="4">
        <f>IF(ISNUMBER('recsys-data-sample-rating-matri'!Y6),AF$1,0)</f>
        <v>0</v>
      </c>
      <c r="AI36" s="4">
        <f>AH36*'recsys-data-sample-rating-matri'!Y6</f>
        <v>0</v>
      </c>
      <c r="AJ36" s="4">
        <f>IF(SUM(Z36,AB36,AD36,AF36,AH36)&gt;0,SUM(AA36,AC36,AE36,AG36,AI36)/SUM(Z36,AB36,AD36,AF36,AH36),0)</f>
        <v>4</v>
      </c>
    </row>
    <row r="37" spans="1:36">
      <c r="A37" s="4" t="s">
        <v>82</v>
      </c>
      <c r="B37" s="4">
        <f>IF(ISNUMBER('recsys-data-sample-rating-matri'!S107),$B$1,0)</f>
        <v>0</v>
      </c>
      <c r="C37" s="4">
        <f>B37*'recsys-data-sample-rating-matri'!S107</f>
        <v>0</v>
      </c>
      <c r="D37" s="4">
        <f>IF(ISNUMBER('recsys-data-sample-rating-matri'!Y107),D$1,0)</f>
        <v>0</v>
      </c>
      <c r="E37" s="4">
        <f>D37*'recsys-data-sample-rating-matri'!Y107</f>
        <v>0</v>
      </c>
      <c r="F37" s="4">
        <f>IF(ISNUMBER('recsys-data-sample-rating-matri'!U107),F$1,0)</f>
        <v>0</v>
      </c>
      <c r="G37" s="4">
        <f>F37*'recsys-data-sample-rating-matri'!U107</f>
        <v>0</v>
      </c>
      <c r="H37" s="4">
        <f>IF(ISNUMBER('recsys-data-sample-rating-matri'!H107),H$1,0)</f>
        <v>0</v>
      </c>
      <c r="I37" s="4">
        <f>H37*'recsys-data-sample-rating-matri'!H107</f>
        <v>0</v>
      </c>
      <c r="J37" s="4">
        <f>IF(ISNUMBER('recsys-data-sample-rating-matri'!Z107),J$1,0)</f>
        <v>0</v>
      </c>
      <c r="K37" s="4">
        <f>J37*'recsys-data-sample-rating-matri'!Z107</f>
        <v>0</v>
      </c>
      <c r="L37" s="4">
        <f>IF(SUM(B37,D37,F37,H37,J37)&gt;0,SUM(C37,E37,G37,I37,K37)/SUM(B37,D37,F37,H37,J37),0)</f>
        <v>0</v>
      </c>
      <c r="M37" s="4"/>
      <c r="N37" s="4">
        <f>IF(ISNUMBER('recsys-data-sample-rating-matri'!O32),N$1,0)</f>
        <v>0</v>
      </c>
      <c r="O37" s="4">
        <f>N37*'recsys-data-sample-rating-matri'!O32</f>
        <v>0</v>
      </c>
      <c r="P37" s="4">
        <f>IF(ISNUMBER('recsys-data-sample-rating-matri'!B32),P$1,0)</f>
        <v>0</v>
      </c>
      <c r="Q37" s="4">
        <f>P37*'recsys-data-sample-rating-matri'!B32</f>
        <v>0</v>
      </c>
      <c r="R37" s="4">
        <f>IF(ISNUMBER('recsys-data-sample-rating-matri'!D32),R$1,0)</f>
        <v>0</v>
      </c>
      <c r="S37" s="4">
        <f>R37*'recsys-data-sample-rating-matri'!D32</f>
        <v>0</v>
      </c>
      <c r="T37" s="4">
        <f>IF(ISNUMBER('recsys-data-sample-rating-matri'!R32),T$1,0)</f>
        <v>0</v>
      </c>
      <c r="U37" s="4">
        <f>T37*'recsys-data-sample-rating-matri'!R32</f>
        <v>0</v>
      </c>
      <c r="V37" s="4">
        <f>IF(ISNUMBER('recsys-data-sample-rating-matri'!J32),V$1,0)</f>
        <v>0.38713264586848378</v>
      </c>
      <c r="W37" s="4">
        <f>V37*'recsys-data-sample-rating-matri'!J32</f>
        <v>1.3549642605396932</v>
      </c>
      <c r="X37" s="4">
        <f>IF(SUM(N37,P37,R37,T37,V37)&gt;0,SUM(O37,Q37,S37,U37,W37)/SUM(N37,P37,R37,T37,V37),0)</f>
        <v>3.5</v>
      </c>
      <c r="Y37" s="4"/>
      <c r="Z37" s="4">
        <f>IF(ISNUMBER('recsys-data-sample-rating-matri'!E32),$Z$1,0)</f>
        <v>0</v>
      </c>
      <c r="AA37" s="4">
        <f>Z37*'recsys-data-sample-rating-matri'!E32</f>
        <v>0</v>
      </c>
      <c r="AB37" s="4">
        <f>IF(ISNUMBER('recsys-data-sample-rating-matri'!F32),AB$1,0)</f>
        <v>0</v>
      </c>
      <c r="AC37" s="4">
        <f>AB37*'recsys-data-sample-rating-matri'!F32</f>
        <v>0</v>
      </c>
      <c r="AD37" s="4">
        <f>IF(ISNUMBER('recsys-data-sample-rating-matri'!T32),AD$1,0)</f>
        <v>0</v>
      </c>
      <c r="AE37" s="4">
        <f>AD37*'recsys-data-sample-rating-matri'!T32</f>
        <v>0</v>
      </c>
      <c r="AF37" s="4">
        <f>IF(ISNUMBER('recsys-data-sample-rating-matri'!P32),AF$1,0)</f>
        <v>0.2271298649307886</v>
      </c>
      <c r="AG37" s="4">
        <f>AF37*'recsys-data-sample-rating-matri'!P32</f>
        <v>1.135649324653943</v>
      </c>
      <c r="AH37" s="4">
        <f>IF(ISNUMBER('recsys-data-sample-rating-matri'!Y32),AF$1,0)</f>
        <v>0.2271298649307886</v>
      </c>
      <c r="AI37" s="4">
        <f>AH37*'recsys-data-sample-rating-matri'!Y32</f>
        <v>0.68138959479236583</v>
      </c>
      <c r="AJ37" s="4">
        <f>IF(SUM(Z37,AB37,AD37,AF37,AH37)&gt;0,SUM(AA37,AC37,AE37,AG37,AI37)/SUM(Z37,AB37,AD37,AF37,AH37),0)</f>
        <v>4</v>
      </c>
    </row>
    <row r="38" spans="1:36">
      <c r="A38" s="4" t="s">
        <v>17</v>
      </c>
      <c r="B38" s="4">
        <f>IF(ISNUMBER('recsys-data-sample-rating-matri'!S106),$B$1,0)</f>
        <v>0</v>
      </c>
      <c r="C38" s="4">
        <f>B38*'recsys-data-sample-rating-matri'!S106</f>
        <v>0</v>
      </c>
      <c r="D38" s="4">
        <f>IF(ISNUMBER('recsys-data-sample-rating-matri'!Y106),D$1,0)</f>
        <v>0</v>
      </c>
      <c r="E38" s="4">
        <f>D38*'recsys-data-sample-rating-matri'!Y106</f>
        <v>0</v>
      </c>
      <c r="F38" s="4">
        <f>IF(ISNUMBER('recsys-data-sample-rating-matri'!U106),F$1,0)</f>
        <v>0</v>
      </c>
      <c r="G38" s="4">
        <f>F38*'recsys-data-sample-rating-matri'!U106</f>
        <v>0</v>
      </c>
      <c r="H38" s="4">
        <f>IF(ISNUMBER('recsys-data-sample-rating-matri'!H106),H$1,0)</f>
        <v>0</v>
      </c>
      <c r="I38" s="4">
        <f>H38*'recsys-data-sample-rating-matri'!H106</f>
        <v>0</v>
      </c>
      <c r="J38" s="4">
        <f>IF(ISNUMBER('recsys-data-sample-rating-matri'!Z106),J$1,0)</f>
        <v>0</v>
      </c>
      <c r="K38" s="4">
        <f>J38*'recsys-data-sample-rating-matri'!Z106</f>
        <v>0</v>
      </c>
      <c r="L38" s="4">
        <f>IF(SUM(B38,D38,F38,H38,J38)&gt;0,SUM(C38,E38,G38,I38,K38)/SUM(B38,D38,F38,H38,J38),0)</f>
        <v>0</v>
      </c>
      <c r="M38" s="4"/>
      <c r="N38" s="4">
        <f>IF(ISNUMBER('recsys-data-sample-rating-matri'!O12),N$1,0)</f>
        <v>0</v>
      </c>
      <c r="O38" s="4">
        <f>N38*'recsys-data-sample-rating-matri'!O12</f>
        <v>0</v>
      </c>
      <c r="P38" s="4">
        <f>IF(ISNUMBER('recsys-data-sample-rating-matri'!B12),P$1,0)</f>
        <v>0</v>
      </c>
      <c r="Q38" s="4">
        <f>P38*'recsys-data-sample-rating-matri'!B12</f>
        <v>0</v>
      </c>
      <c r="R38" s="4">
        <f>IF(ISNUMBER('recsys-data-sample-rating-matri'!D12),R$1,0)</f>
        <v>0</v>
      </c>
      <c r="S38" s="4">
        <f>R38*'recsys-data-sample-rating-matri'!D12</f>
        <v>0</v>
      </c>
      <c r="T38" s="4">
        <f>IF(ISNUMBER('recsys-data-sample-rating-matri'!R12),T$1,0)</f>
        <v>0</v>
      </c>
      <c r="U38" s="4">
        <f>T38*'recsys-data-sample-rating-matri'!R12</f>
        <v>0</v>
      </c>
      <c r="V38" s="4">
        <f>IF(ISNUMBER('recsys-data-sample-rating-matri'!J12),V$1,0)</f>
        <v>0</v>
      </c>
      <c r="W38" s="4">
        <f>V38*'recsys-data-sample-rating-matri'!J12</f>
        <v>0</v>
      </c>
      <c r="X38" s="4">
        <f>IF(SUM(N38,P38,R38,T38,V38)&gt;0,SUM(O38,Q38,S38,U38,W38)/SUM(N38,P38,R38,T38,V38),0)</f>
        <v>0</v>
      </c>
      <c r="Y38" s="4"/>
      <c r="Z38" s="4">
        <f>IF(ISNUMBER('recsys-data-sample-rating-matri'!E12),$Z$1,0)</f>
        <v>0</v>
      </c>
      <c r="AA38" s="4">
        <f>Z38*'recsys-data-sample-rating-matri'!E12</f>
        <v>0</v>
      </c>
      <c r="AB38" s="4">
        <f>IF(ISNUMBER('recsys-data-sample-rating-matri'!F12),AB$1,0)</f>
        <v>0</v>
      </c>
      <c r="AC38" s="4">
        <f>AB38*'recsys-data-sample-rating-matri'!F12</f>
        <v>0</v>
      </c>
      <c r="AD38" s="4">
        <f>IF(ISNUMBER('recsys-data-sample-rating-matri'!T12),AD$1,0)</f>
        <v>0.24769327229404767</v>
      </c>
      <c r="AE38" s="4">
        <f>AD38*'recsys-data-sample-rating-matri'!T12</f>
        <v>0.99077308917619067</v>
      </c>
      <c r="AF38" s="4">
        <f>IF(ISNUMBER('recsys-data-sample-rating-matri'!P12),AF$1,0)</f>
        <v>0</v>
      </c>
      <c r="AG38" s="4">
        <f>AF38*'recsys-data-sample-rating-matri'!P12</f>
        <v>0</v>
      </c>
      <c r="AH38" s="4">
        <f>IF(ISNUMBER('recsys-data-sample-rating-matri'!Y12),AF$1,0)</f>
        <v>0</v>
      </c>
      <c r="AI38" s="4">
        <f>AH38*'recsys-data-sample-rating-matri'!Y12</f>
        <v>0</v>
      </c>
      <c r="AJ38" s="4">
        <f>IF(SUM(Z38,AB38,AD38,AF38,AH38)&gt;0,SUM(AA38,AC38,AE38,AG38,AI38)/SUM(Z38,AB38,AD38,AF38,AH38),0)</f>
        <v>4</v>
      </c>
    </row>
    <row r="39" spans="1:36">
      <c r="A39" s="4" t="s">
        <v>36</v>
      </c>
      <c r="B39" s="4">
        <f>IF(ISNUMBER('recsys-data-sample-rating-matri'!S110),$B$1,0)</f>
        <v>0</v>
      </c>
      <c r="C39" s="4">
        <f>B39*'recsys-data-sample-rating-matri'!S110</f>
        <v>0</v>
      </c>
      <c r="D39" s="4">
        <f>IF(ISNUMBER('recsys-data-sample-rating-matri'!Y110),D$1,0)</f>
        <v>0</v>
      </c>
      <c r="E39" s="4">
        <f>D39*'recsys-data-sample-rating-matri'!Y110</f>
        <v>0</v>
      </c>
      <c r="F39" s="4">
        <f>IF(ISNUMBER('recsys-data-sample-rating-matri'!U110),F$1,0)</f>
        <v>0</v>
      </c>
      <c r="G39" s="4">
        <f>F39*'recsys-data-sample-rating-matri'!U110</f>
        <v>0</v>
      </c>
      <c r="H39" s="4">
        <f>IF(ISNUMBER('recsys-data-sample-rating-matri'!H110),H$1,0)</f>
        <v>0</v>
      </c>
      <c r="I39" s="4">
        <f>H39*'recsys-data-sample-rating-matri'!H110</f>
        <v>0</v>
      </c>
      <c r="J39" s="4">
        <f>IF(ISNUMBER('recsys-data-sample-rating-matri'!Z110),J$1,0)</f>
        <v>0</v>
      </c>
      <c r="K39" s="4">
        <f>J39*'recsys-data-sample-rating-matri'!Z110</f>
        <v>0</v>
      </c>
      <c r="L39" s="4">
        <f>IF(SUM(B39,D39,F39,H39,J39)&gt;0,SUM(C39,E39,G39,I39,K39)/SUM(B39,D39,F39,H39,J39),0)</f>
        <v>0</v>
      </c>
      <c r="M39" s="4"/>
      <c r="N39" s="4">
        <f>IF(ISNUMBER('recsys-data-sample-rating-matri'!O51),N$1,0)</f>
        <v>0.53906585139435703</v>
      </c>
      <c r="O39" s="4">
        <f>N39*'recsys-data-sample-rating-matri'!O51</f>
        <v>2.1562634055774281</v>
      </c>
      <c r="P39" s="4">
        <f>IF(ISNUMBER('recsys-data-sample-rating-matri'!B51),P$1,0)</f>
        <v>0.48053660218278615</v>
      </c>
      <c r="Q39" s="4">
        <f>P39*'recsys-data-sample-rating-matri'!B51</f>
        <v>1.4416098065483585</v>
      </c>
      <c r="R39" s="4">
        <f>IF(ISNUMBER('recsys-data-sample-rating-matri'!D51),R$1,0)</f>
        <v>0</v>
      </c>
      <c r="S39" s="4">
        <f>R39*'recsys-data-sample-rating-matri'!D51</f>
        <v>0</v>
      </c>
      <c r="T39" s="4">
        <f>IF(ISNUMBER('recsys-data-sample-rating-matri'!R51),T$1,0)</f>
        <v>0.39943642888722536</v>
      </c>
      <c r="U39" s="4">
        <f>T39*'recsys-data-sample-rating-matri'!R51</f>
        <v>0.19971821444361268</v>
      </c>
      <c r="V39" s="4">
        <f>IF(ISNUMBER('recsys-data-sample-rating-matri'!J51),V$1,0)</f>
        <v>0.38713264586848378</v>
      </c>
      <c r="W39" s="4">
        <f>V39*'recsys-data-sample-rating-matri'!J51</f>
        <v>0.96783161467120948</v>
      </c>
      <c r="X39" s="4">
        <f>IF(SUM(N39,P39,R39,T39,V39)&gt;0,SUM(O39,Q39,S39,U39,W39)/SUM(N39,P39,R39,T39,V39),0)</f>
        <v>2.6384111179292193</v>
      </c>
      <c r="Y39" s="4"/>
      <c r="Z39" s="4">
        <f>IF(ISNUMBER('recsys-data-sample-rating-matri'!E51),$Z$1,0)</f>
        <v>0.46291004988627577</v>
      </c>
      <c r="AA39" s="4">
        <f>Z39*'recsys-data-sample-rating-matri'!E51</f>
        <v>1.8516401995451031</v>
      </c>
      <c r="AB39" s="4">
        <f>IF(ISNUMBER('recsys-data-sample-rating-matri'!F51),AB$1,0)</f>
        <v>0.40027450425381639</v>
      </c>
      <c r="AC39" s="4">
        <f>AB39*'recsys-data-sample-rating-matri'!F51</f>
        <v>1.2008235127614491</v>
      </c>
      <c r="AD39" s="4">
        <f>IF(ISNUMBER('recsys-data-sample-rating-matri'!T51),AD$1,0)</f>
        <v>0.24769327229404767</v>
      </c>
      <c r="AE39" s="4">
        <f>AD39*'recsys-data-sample-rating-matri'!T51</f>
        <v>0.86692645302916682</v>
      </c>
      <c r="AF39" s="4">
        <f>IF(ISNUMBER('recsys-data-sample-rating-matri'!P51),AF$1,0)</f>
        <v>0.2271298649307886</v>
      </c>
      <c r="AG39" s="4">
        <f>AF39*'recsys-data-sample-rating-matri'!P51</f>
        <v>1.135649324653943</v>
      </c>
      <c r="AH39" s="4">
        <f>IF(ISNUMBER('recsys-data-sample-rating-matri'!Y51),AF$1,0)</f>
        <v>0.2271298649307886</v>
      </c>
      <c r="AI39" s="4">
        <f>AH39*'recsys-data-sample-rating-matri'!Y51</f>
        <v>1.135649324653943</v>
      </c>
      <c r="AJ39" s="4">
        <f>IF(SUM(Z39,AB39,AD39,AF39,AH39)&gt;0,SUM(AA39,AC39,AE39,AG39,AI39)/SUM(Z39,AB39,AD39,AF39,AH39),0)</f>
        <v>3.9553640443561981</v>
      </c>
    </row>
    <row r="40" spans="1:36">
      <c r="A40" s="4" t="s">
        <v>18</v>
      </c>
      <c r="B40" s="4">
        <f>IF(ISNUMBER('recsys-data-sample-rating-matri'!S111),$B$1,0)</f>
        <v>0</v>
      </c>
      <c r="C40" s="4">
        <f>B40*'recsys-data-sample-rating-matri'!S111</f>
        <v>0</v>
      </c>
      <c r="D40" s="4">
        <f>IF(ISNUMBER('recsys-data-sample-rating-matri'!Y111),D$1,0)</f>
        <v>0</v>
      </c>
      <c r="E40" s="4">
        <f>D40*'recsys-data-sample-rating-matri'!Y111</f>
        <v>0</v>
      </c>
      <c r="F40" s="4">
        <f>IF(ISNUMBER('recsys-data-sample-rating-matri'!U111),F$1,0)</f>
        <v>0</v>
      </c>
      <c r="G40" s="4">
        <f>F40*'recsys-data-sample-rating-matri'!U111</f>
        <v>0</v>
      </c>
      <c r="H40" s="4">
        <f>IF(ISNUMBER('recsys-data-sample-rating-matri'!H111),H$1,0)</f>
        <v>0</v>
      </c>
      <c r="I40" s="4">
        <f>H40*'recsys-data-sample-rating-matri'!H111</f>
        <v>0</v>
      </c>
      <c r="J40" s="4">
        <f>IF(ISNUMBER('recsys-data-sample-rating-matri'!Z111),J$1,0)</f>
        <v>0</v>
      </c>
      <c r="K40" s="4">
        <f>J40*'recsys-data-sample-rating-matri'!Z111</f>
        <v>0</v>
      </c>
      <c r="L40" s="4">
        <f>IF(SUM(B40,D40,F40,H40,J40)&gt;0,SUM(C40,E40,G40,I40,K40)/SUM(B40,D40,F40,H40,J40),0)</f>
        <v>0</v>
      </c>
      <c r="M40" s="4"/>
      <c r="N40" s="4">
        <f>IF(ISNUMBER('recsys-data-sample-rating-matri'!O14),N$1,0)</f>
        <v>0.53906585139435703</v>
      </c>
      <c r="O40" s="4">
        <f>N40*'recsys-data-sample-rating-matri'!O14</f>
        <v>2.4257963312746065</v>
      </c>
      <c r="P40" s="4">
        <f>IF(ISNUMBER('recsys-data-sample-rating-matri'!B14),P$1,0)</f>
        <v>0</v>
      </c>
      <c r="Q40" s="4">
        <f>P40*'recsys-data-sample-rating-matri'!B14</f>
        <v>0</v>
      </c>
      <c r="R40" s="4">
        <f>IF(ISNUMBER('recsys-data-sample-rating-matri'!D14),R$1,0)</f>
        <v>0</v>
      </c>
      <c r="S40" s="4">
        <f>R40*'recsys-data-sample-rating-matri'!D14</f>
        <v>0</v>
      </c>
      <c r="T40" s="4">
        <f>IF(ISNUMBER('recsys-data-sample-rating-matri'!R14),T$1,0)</f>
        <v>0.39943642888722536</v>
      </c>
      <c r="U40" s="4">
        <f>T40*'recsys-data-sample-rating-matri'!R14</f>
        <v>1.3980275011052887</v>
      </c>
      <c r="V40" s="4">
        <f>IF(ISNUMBER('recsys-data-sample-rating-matri'!J14),V$1,0)</f>
        <v>0.38713264586848378</v>
      </c>
      <c r="W40" s="4">
        <f>V40*'recsys-data-sample-rating-matri'!J14</f>
        <v>1.742096906408177</v>
      </c>
      <c r="X40" s="4">
        <f>IF(SUM(N40,P40,R40,T40,V40)&gt;0,SUM(O40,Q40,S40,U40,W40)/SUM(N40,P40,R40,T40,V40),0)</f>
        <v>4.1986829322253332</v>
      </c>
      <c r="Y40" s="4"/>
      <c r="Z40" s="4">
        <f>IF(ISNUMBER('recsys-data-sample-rating-matri'!E14),$Z$1,0)</f>
        <v>0</v>
      </c>
      <c r="AA40" s="4">
        <f>Z40*'recsys-data-sample-rating-matri'!E14</f>
        <v>0</v>
      </c>
      <c r="AB40" s="4">
        <f>IF(ISNUMBER('recsys-data-sample-rating-matri'!F14),AB$1,0)</f>
        <v>0</v>
      </c>
      <c r="AC40" s="4">
        <f>AB40*'recsys-data-sample-rating-matri'!F14</f>
        <v>0</v>
      </c>
      <c r="AD40" s="4">
        <f>IF(ISNUMBER('recsys-data-sample-rating-matri'!T14),AD$1,0)</f>
        <v>0.24769327229404767</v>
      </c>
      <c r="AE40" s="4">
        <f>AD40*'recsys-data-sample-rating-matri'!T14</f>
        <v>1.1146197253232144</v>
      </c>
      <c r="AF40" s="4">
        <f>IF(ISNUMBER('recsys-data-sample-rating-matri'!P14),AF$1,0)</f>
        <v>0.2271298649307886</v>
      </c>
      <c r="AG40" s="4">
        <f>AF40*'recsys-data-sample-rating-matri'!P14</f>
        <v>0.68138959479236583</v>
      </c>
      <c r="AH40" s="4">
        <f>IF(ISNUMBER('recsys-data-sample-rating-matri'!Y14),AF$1,0)</f>
        <v>0.2271298649307886</v>
      </c>
      <c r="AI40" s="4">
        <f>AH40*'recsys-data-sample-rating-matri'!Y14</f>
        <v>0.9085194597231544</v>
      </c>
      <c r="AJ40" s="4">
        <f>IF(SUM(Z40,AB40,AD40,AF40,AH40)&gt;0,SUM(AA40,AC40,AE40,AG40,AI40)/SUM(Z40,AB40,AD40,AF40,AH40),0)</f>
        <v>3.8528630428723969</v>
      </c>
    </row>
    <row r="41" spans="1:36">
      <c r="A41" s="4" t="s">
        <v>30</v>
      </c>
      <c r="B41" s="4">
        <f>IF(ISNUMBER('recsys-data-sample-rating-matri'!S112),$B$1,0)</f>
        <v>0</v>
      </c>
      <c r="C41" s="4">
        <f>B41*'recsys-data-sample-rating-matri'!S112</f>
        <v>0</v>
      </c>
      <c r="D41" s="4">
        <f>IF(ISNUMBER('recsys-data-sample-rating-matri'!Y112),D$1,0)</f>
        <v>0</v>
      </c>
      <c r="E41" s="4">
        <f>D41*'recsys-data-sample-rating-matri'!Y112</f>
        <v>0</v>
      </c>
      <c r="F41" s="4">
        <f>IF(ISNUMBER('recsys-data-sample-rating-matri'!U112),F$1,0)</f>
        <v>0</v>
      </c>
      <c r="G41" s="4">
        <f>F41*'recsys-data-sample-rating-matri'!U112</f>
        <v>0</v>
      </c>
      <c r="H41" s="4">
        <f>IF(ISNUMBER('recsys-data-sample-rating-matri'!H112),H$1,0)</f>
        <v>0</v>
      </c>
      <c r="I41" s="4">
        <f>H41*'recsys-data-sample-rating-matri'!H112</f>
        <v>0</v>
      </c>
      <c r="J41" s="4">
        <f>IF(ISNUMBER('recsys-data-sample-rating-matri'!Z112),J$1,0)</f>
        <v>0</v>
      </c>
      <c r="K41" s="4">
        <f>J41*'recsys-data-sample-rating-matri'!Z112</f>
        <v>0</v>
      </c>
      <c r="L41" s="4">
        <f>IF(SUM(B41,D41,F41,H41,J41)&gt;0,SUM(C41,E41,G41,I41,K41)/SUM(B41,D41,F41,H41,J41),0)</f>
        <v>0</v>
      </c>
      <c r="M41" s="4"/>
      <c r="N41" s="4">
        <f>IF(ISNUMBER('recsys-data-sample-rating-matri'!O40),N$1,0)</f>
        <v>0.53906585139435703</v>
      </c>
      <c r="O41" s="4">
        <f>N41*'recsys-data-sample-rating-matri'!O40</f>
        <v>2.1562634055774281</v>
      </c>
      <c r="P41" s="4">
        <f>IF(ISNUMBER('recsys-data-sample-rating-matri'!B40),P$1,0)</f>
        <v>0.48053660218278615</v>
      </c>
      <c r="Q41" s="4">
        <f>P41*'recsys-data-sample-rating-matri'!B40</f>
        <v>2.4026830109139308</v>
      </c>
      <c r="R41" s="4">
        <f>IF(ISNUMBER('recsys-data-sample-rating-matri'!D40),R$1,0)</f>
        <v>0</v>
      </c>
      <c r="S41" s="4">
        <f>R41*'recsys-data-sample-rating-matri'!D40</f>
        <v>0</v>
      </c>
      <c r="T41" s="4">
        <f>IF(ISNUMBER('recsys-data-sample-rating-matri'!R40),T$1,0)</f>
        <v>0.39943642888722536</v>
      </c>
      <c r="U41" s="4">
        <f>T41*'recsys-data-sample-rating-matri'!R40</f>
        <v>1.7974639299925141</v>
      </c>
      <c r="V41" s="4">
        <f>IF(ISNUMBER('recsys-data-sample-rating-matri'!J40),V$1,0)</f>
        <v>0.38713264586848378</v>
      </c>
      <c r="W41" s="4">
        <f>V41*'recsys-data-sample-rating-matri'!J40</f>
        <v>1.3549642605396932</v>
      </c>
      <c r="X41" s="4">
        <f>IF(SUM(N41,P41,R41,T41,V41)&gt;0,SUM(O41,Q41,S41,U41,W41)/SUM(N41,P41,R41,T41,V41),0)</f>
        <v>4.2694586234239802</v>
      </c>
      <c r="Y41" s="4"/>
      <c r="Z41" s="4">
        <f>IF(ISNUMBER('recsys-data-sample-rating-matri'!E40),$Z$1,0)</f>
        <v>0.46291004988627577</v>
      </c>
      <c r="AA41" s="4">
        <f>Z41*'recsys-data-sample-rating-matri'!E40</f>
        <v>1.8516401995451031</v>
      </c>
      <c r="AB41" s="4">
        <f>IF(ISNUMBER('recsys-data-sample-rating-matri'!F40),AB$1,0)</f>
        <v>0.40027450425381639</v>
      </c>
      <c r="AC41" s="4">
        <f>AB41*'recsys-data-sample-rating-matri'!F40</f>
        <v>1.6010980170152656</v>
      </c>
      <c r="AD41" s="4">
        <f>IF(ISNUMBER('recsys-data-sample-rating-matri'!T40),AD$1,0)</f>
        <v>0</v>
      </c>
      <c r="AE41" s="4">
        <f>AD41*'recsys-data-sample-rating-matri'!T40</f>
        <v>0</v>
      </c>
      <c r="AF41" s="4">
        <f>IF(ISNUMBER('recsys-data-sample-rating-matri'!P40),AF$1,0)</f>
        <v>0.2271298649307886</v>
      </c>
      <c r="AG41" s="4">
        <f>AF41*'recsys-data-sample-rating-matri'!P40</f>
        <v>0.68138959479236583</v>
      </c>
      <c r="AH41" s="4">
        <f>IF(ISNUMBER('recsys-data-sample-rating-matri'!Y40),AF$1,0)</f>
        <v>0.2271298649307886</v>
      </c>
      <c r="AI41" s="4">
        <f>AH41*'recsys-data-sample-rating-matri'!Y40</f>
        <v>0.9085194597231544</v>
      </c>
      <c r="AJ41" s="4">
        <f>IF(SUM(Z41,AB41,AD41,AF41,AH41)&gt;0,SUM(AA41,AC41,AE41,AG41,AI41)/SUM(Z41,AB41,AD41,AF41,AH41),0)</f>
        <v>3.8275981248778934</v>
      </c>
    </row>
    <row r="42" spans="1:36">
      <c r="A42" s="4" t="s">
        <v>27</v>
      </c>
      <c r="B42" s="4">
        <f>IF(ISNUMBER('recsys-data-sample-rating-matri'!S113),$B$1,0)</f>
        <v>0</v>
      </c>
      <c r="C42" s="4">
        <f>B42*'recsys-data-sample-rating-matri'!S113</f>
        <v>0</v>
      </c>
      <c r="D42" s="4">
        <f>IF(ISNUMBER('recsys-data-sample-rating-matri'!Y113),D$1,0)</f>
        <v>0</v>
      </c>
      <c r="E42" s="4">
        <f>D42*'recsys-data-sample-rating-matri'!Y113</f>
        <v>0</v>
      </c>
      <c r="F42" s="4">
        <f>IF(ISNUMBER('recsys-data-sample-rating-matri'!U113),F$1,0)</f>
        <v>0</v>
      </c>
      <c r="G42" s="4">
        <f>F42*'recsys-data-sample-rating-matri'!U113</f>
        <v>0</v>
      </c>
      <c r="H42" s="4">
        <f>IF(ISNUMBER('recsys-data-sample-rating-matri'!H113),H$1,0)</f>
        <v>0</v>
      </c>
      <c r="I42" s="4">
        <f>H42*'recsys-data-sample-rating-matri'!H113</f>
        <v>0</v>
      </c>
      <c r="J42" s="4">
        <f>IF(ISNUMBER('recsys-data-sample-rating-matri'!Z113),J$1,0)</f>
        <v>0</v>
      </c>
      <c r="K42" s="4">
        <f>J42*'recsys-data-sample-rating-matri'!Z113</f>
        <v>0</v>
      </c>
      <c r="L42" s="4">
        <f>IF(SUM(B42,D42,F42,H42,J42)&gt;0,SUM(C42,E42,G42,I42,K42)/SUM(B42,D42,F42,H42,J42),0)</f>
        <v>0</v>
      </c>
      <c r="M42" s="4"/>
      <c r="N42" s="4">
        <f>IF(ISNUMBER('recsys-data-sample-rating-matri'!O34),N$1,0)</f>
        <v>0.53906585139435703</v>
      </c>
      <c r="O42" s="4">
        <f>N42*'recsys-data-sample-rating-matri'!O34</f>
        <v>2.6953292569717853</v>
      </c>
      <c r="P42" s="4">
        <f>IF(ISNUMBER('recsys-data-sample-rating-matri'!B34),P$1,0)</f>
        <v>0</v>
      </c>
      <c r="Q42" s="4">
        <f>P42*'recsys-data-sample-rating-matri'!B34</f>
        <v>0</v>
      </c>
      <c r="R42" s="4">
        <f>IF(ISNUMBER('recsys-data-sample-rating-matri'!D34),R$1,0)</f>
        <v>0</v>
      </c>
      <c r="S42" s="4">
        <f>R42*'recsys-data-sample-rating-matri'!D34</f>
        <v>0</v>
      </c>
      <c r="T42" s="4">
        <f>IF(ISNUMBER('recsys-data-sample-rating-matri'!R34),T$1,0)</f>
        <v>0</v>
      </c>
      <c r="U42" s="4">
        <f>T42*'recsys-data-sample-rating-matri'!R34</f>
        <v>0</v>
      </c>
      <c r="V42" s="4">
        <f>IF(ISNUMBER('recsys-data-sample-rating-matri'!J34),V$1,0)</f>
        <v>0.38713264586848378</v>
      </c>
      <c r="W42" s="4">
        <f>V42*'recsys-data-sample-rating-matri'!J34</f>
        <v>1.742096906408177</v>
      </c>
      <c r="X42" s="4">
        <f>IF(SUM(N42,P42,R42,T42,V42)&gt;0,SUM(O42,Q42,S42,U42,W42)/SUM(N42,P42,R42,T42,V42),0)</f>
        <v>4.7910098931208802</v>
      </c>
      <c r="Y42" s="4"/>
      <c r="Z42" s="4">
        <f>IF(ISNUMBER('recsys-data-sample-rating-matri'!E34),$Z$1,0)</f>
        <v>0</v>
      </c>
      <c r="AA42" s="4">
        <f>Z42*'recsys-data-sample-rating-matri'!E34</f>
        <v>0</v>
      </c>
      <c r="AB42" s="4">
        <f>IF(ISNUMBER('recsys-data-sample-rating-matri'!F34),AB$1,0)</f>
        <v>0.40027450425381639</v>
      </c>
      <c r="AC42" s="4">
        <f>AB42*'recsys-data-sample-rating-matri'!F34</f>
        <v>1.2008235127614491</v>
      </c>
      <c r="AD42" s="4">
        <f>IF(ISNUMBER('recsys-data-sample-rating-matri'!T34),AD$1,0)</f>
        <v>0</v>
      </c>
      <c r="AE42" s="4">
        <f>AD42*'recsys-data-sample-rating-matri'!T34</f>
        <v>0</v>
      </c>
      <c r="AF42" s="4">
        <f>IF(ISNUMBER('recsys-data-sample-rating-matri'!P34),AF$1,0)</f>
        <v>0.2271298649307886</v>
      </c>
      <c r="AG42" s="4">
        <f>AF42*'recsys-data-sample-rating-matri'!P34</f>
        <v>0.9085194597231544</v>
      </c>
      <c r="AH42" s="4">
        <f>IF(ISNUMBER('recsys-data-sample-rating-matri'!Y34),AF$1,0)</f>
        <v>0.2271298649307886</v>
      </c>
      <c r="AI42" s="4">
        <f>AH42*'recsys-data-sample-rating-matri'!Y34</f>
        <v>1.135649324653943</v>
      </c>
      <c r="AJ42" s="4">
        <f>IF(SUM(Z42,AB42,AD42,AF42,AH42)&gt;0,SUM(AA42,AC42,AE42,AG42,AI42)/SUM(Z42,AB42,AD42,AF42,AH42),0)</f>
        <v>3.7973812722643401</v>
      </c>
    </row>
    <row r="43" spans="1:36">
      <c r="A43" s="4" t="s">
        <v>97</v>
      </c>
      <c r="B43" s="4">
        <f>IF(ISNUMBER('recsys-data-sample-rating-matri'!S114),$B$1,0)</f>
        <v>0</v>
      </c>
      <c r="C43" s="4">
        <f>B43*'recsys-data-sample-rating-matri'!S114</f>
        <v>0</v>
      </c>
      <c r="D43" s="4">
        <f>IF(ISNUMBER('recsys-data-sample-rating-matri'!Y114),D$1,0)</f>
        <v>0</v>
      </c>
      <c r="E43" s="4">
        <f>D43*'recsys-data-sample-rating-matri'!Y114</f>
        <v>0</v>
      </c>
      <c r="F43" s="4">
        <f>IF(ISNUMBER('recsys-data-sample-rating-matri'!U114),F$1,0)</f>
        <v>0</v>
      </c>
      <c r="G43" s="4">
        <f>F43*'recsys-data-sample-rating-matri'!U114</f>
        <v>0</v>
      </c>
      <c r="H43" s="4">
        <f>IF(ISNUMBER('recsys-data-sample-rating-matri'!H114),H$1,0)</f>
        <v>0</v>
      </c>
      <c r="I43" s="4">
        <f>H43*'recsys-data-sample-rating-matri'!H114</f>
        <v>0</v>
      </c>
      <c r="J43" s="4">
        <f>IF(ISNUMBER('recsys-data-sample-rating-matri'!Z114),J$1,0)</f>
        <v>0</v>
      </c>
      <c r="K43" s="4">
        <f>J43*'recsys-data-sample-rating-matri'!Z114</f>
        <v>0</v>
      </c>
      <c r="L43" s="4">
        <f>IF(SUM(B43,D43,F43,H43,J43)&gt;0,SUM(C43,E43,G43,I43,K43)/SUM(B43,D43,F43,H43,J43),0)</f>
        <v>0</v>
      </c>
      <c r="M43" s="4"/>
      <c r="N43" s="4">
        <f>IF(ISNUMBER('recsys-data-sample-rating-matri'!O47),N$1,0)</f>
        <v>0</v>
      </c>
      <c r="O43" s="4">
        <f>N43*'recsys-data-sample-rating-matri'!O47</f>
        <v>0</v>
      </c>
      <c r="P43" s="4">
        <f>IF(ISNUMBER('recsys-data-sample-rating-matri'!B47),P$1,0)</f>
        <v>0</v>
      </c>
      <c r="Q43" s="4">
        <f>P43*'recsys-data-sample-rating-matri'!B47</f>
        <v>0</v>
      </c>
      <c r="R43" s="4">
        <f>IF(ISNUMBER('recsys-data-sample-rating-matri'!D47),R$1,0)</f>
        <v>0</v>
      </c>
      <c r="S43" s="4">
        <f>R43*'recsys-data-sample-rating-matri'!D47</f>
        <v>0</v>
      </c>
      <c r="T43" s="4">
        <f>IF(ISNUMBER('recsys-data-sample-rating-matri'!R47),T$1,0)</f>
        <v>0</v>
      </c>
      <c r="U43" s="4">
        <f>T43*'recsys-data-sample-rating-matri'!R47</f>
        <v>0</v>
      </c>
      <c r="V43" s="4">
        <f>IF(ISNUMBER('recsys-data-sample-rating-matri'!J47),V$1,0)</f>
        <v>0.38713264586848378</v>
      </c>
      <c r="W43" s="4">
        <f>V43*'recsys-data-sample-rating-matri'!J47</f>
        <v>1.5485305834739351</v>
      </c>
      <c r="X43" s="4">
        <f>IF(SUM(N43,P43,R43,T43,V43)&gt;0,SUM(O43,Q43,S43,U43,W43)/SUM(N43,P43,R43,T43,V43),0)</f>
        <v>4</v>
      </c>
      <c r="Y43" s="4"/>
      <c r="Z43" s="4">
        <f>IF(ISNUMBER('recsys-data-sample-rating-matri'!E47),$Z$1,0)</f>
        <v>0</v>
      </c>
      <c r="AA43" s="4">
        <f>Z43*'recsys-data-sample-rating-matri'!E47</f>
        <v>0</v>
      </c>
      <c r="AB43" s="4">
        <f>IF(ISNUMBER('recsys-data-sample-rating-matri'!F47),AB$1,0)</f>
        <v>0.40027450425381639</v>
      </c>
      <c r="AC43" s="4">
        <f>AB43*'recsys-data-sample-rating-matri'!F47</f>
        <v>1.6010980170152656</v>
      </c>
      <c r="AD43" s="4">
        <f>IF(ISNUMBER('recsys-data-sample-rating-matri'!T47),AD$1,0)</f>
        <v>0.24769327229404767</v>
      </c>
      <c r="AE43" s="4">
        <f>AD43*'recsys-data-sample-rating-matri'!T47</f>
        <v>0.99077308917619067</v>
      </c>
      <c r="AF43" s="4">
        <f>IF(ISNUMBER('recsys-data-sample-rating-matri'!P47),AF$1,0)</f>
        <v>0.2271298649307886</v>
      </c>
      <c r="AG43" s="4">
        <f>AF43*'recsys-data-sample-rating-matri'!P47</f>
        <v>0.9085194597231544</v>
      </c>
      <c r="AH43" s="4">
        <f>IF(ISNUMBER('recsys-data-sample-rating-matri'!Y47),AF$1,0)</f>
        <v>0.2271298649307886</v>
      </c>
      <c r="AI43" s="4">
        <f>AH43*'recsys-data-sample-rating-matri'!Y47</f>
        <v>0.68138959479236583</v>
      </c>
      <c r="AJ43" s="4">
        <f>IF(SUM(Z43,AB43,AD43,AF43,AH43)&gt;0,SUM(AA43,AC43,AE43,AG43,AI43)/SUM(Z43,AB43,AD43,AF43,AH43),0)</f>
        <v>3.7939355862469126</v>
      </c>
    </row>
    <row r="44" spans="1:36">
      <c r="A44" s="4" t="s">
        <v>64</v>
      </c>
      <c r="B44" s="4">
        <f>IF(ISNUMBER('recsys-data-sample-rating-matri'!S115),$B$1,0)</f>
        <v>0</v>
      </c>
      <c r="C44" s="4">
        <f>B44*'recsys-data-sample-rating-matri'!S115</f>
        <v>0</v>
      </c>
      <c r="D44" s="4">
        <f>IF(ISNUMBER('recsys-data-sample-rating-matri'!Y115),D$1,0)</f>
        <v>0</v>
      </c>
      <c r="E44" s="4">
        <f>D44*'recsys-data-sample-rating-matri'!Y115</f>
        <v>0</v>
      </c>
      <c r="F44" s="4">
        <f>IF(ISNUMBER('recsys-data-sample-rating-matri'!U115),F$1,0)</f>
        <v>0</v>
      </c>
      <c r="G44" s="4">
        <f>F44*'recsys-data-sample-rating-matri'!U115</f>
        <v>0</v>
      </c>
      <c r="H44" s="4">
        <f>IF(ISNUMBER('recsys-data-sample-rating-matri'!H115),H$1,0)</f>
        <v>0</v>
      </c>
      <c r="I44" s="4">
        <f>H44*'recsys-data-sample-rating-matri'!H115</f>
        <v>0</v>
      </c>
      <c r="J44" s="4">
        <f>IF(ISNUMBER('recsys-data-sample-rating-matri'!Z115),J$1,0)</f>
        <v>0</v>
      </c>
      <c r="K44" s="4">
        <f>J44*'recsys-data-sample-rating-matri'!Z115</f>
        <v>0</v>
      </c>
      <c r="L44" s="4">
        <f>IF(SUM(B44,D44,F44,H44,J44)&gt;0,SUM(C44,E44,G44,I44,K44)/SUM(B44,D44,F44,H44,J44),0)</f>
        <v>0</v>
      </c>
      <c r="M44" s="4"/>
      <c r="N44" s="4">
        <f>IF(ISNUMBER('recsys-data-sample-rating-matri'!O84),N$1,0)</f>
        <v>0</v>
      </c>
      <c r="O44" s="4">
        <f>N44*'recsys-data-sample-rating-matri'!O84</f>
        <v>0</v>
      </c>
      <c r="P44" s="4">
        <f>IF(ISNUMBER('recsys-data-sample-rating-matri'!B84),P$1,0)</f>
        <v>0</v>
      </c>
      <c r="Q44" s="4">
        <f>P44*'recsys-data-sample-rating-matri'!B84</f>
        <v>0</v>
      </c>
      <c r="R44" s="4">
        <f>IF(ISNUMBER('recsys-data-sample-rating-matri'!D84),R$1,0)</f>
        <v>0.46833329437099369</v>
      </c>
      <c r="S44" s="4">
        <f>R44*'recsys-data-sample-rating-matri'!D84</f>
        <v>2.3416664718549685</v>
      </c>
      <c r="T44" s="4">
        <f>IF(ISNUMBER('recsys-data-sample-rating-matri'!R84),T$1,0)</f>
        <v>0.39943642888722536</v>
      </c>
      <c r="U44" s="4">
        <f>T44*'recsys-data-sample-rating-matri'!R84</f>
        <v>1.9971821444361268</v>
      </c>
      <c r="V44" s="4">
        <f>IF(ISNUMBER('recsys-data-sample-rating-matri'!J84),V$1,0)</f>
        <v>0.38713264586848378</v>
      </c>
      <c r="W44" s="4">
        <f>V44*'recsys-data-sample-rating-matri'!J84</f>
        <v>1.742096906408177</v>
      </c>
      <c r="X44" s="4">
        <f>IF(SUM(N44,P44,R44,T44,V44)&gt;0,SUM(O44,Q44,S44,U44,W44)/SUM(N44,P44,R44,T44,V44),0)</f>
        <v>4.8457518866037788</v>
      </c>
      <c r="Y44" s="4"/>
      <c r="Z44" s="4">
        <f>IF(ISNUMBER('recsys-data-sample-rating-matri'!E84),$Z$1,0)</f>
        <v>0.46291004988627577</v>
      </c>
      <c r="AA44" s="4">
        <f>Z44*'recsys-data-sample-rating-matri'!E84</f>
        <v>1.8516401995451031</v>
      </c>
      <c r="AB44" s="4">
        <f>IF(ISNUMBER('recsys-data-sample-rating-matri'!F84),AB$1,0)</f>
        <v>0</v>
      </c>
      <c r="AC44" s="4">
        <f>AB44*'recsys-data-sample-rating-matri'!F84</f>
        <v>0</v>
      </c>
      <c r="AD44" s="4">
        <f>IF(ISNUMBER('recsys-data-sample-rating-matri'!T84),AD$1,0)</f>
        <v>0</v>
      </c>
      <c r="AE44" s="4">
        <f>AD44*'recsys-data-sample-rating-matri'!T84</f>
        <v>0</v>
      </c>
      <c r="AF44" s="4">
        <f>IF(ISNUMBER('recsys-data-sample-rating-matri'!P84),AF$1,0)</f>
        <v>0.2271298649307886</v>
      </c>
      <c r="AG44" s="4">
        <f>AF44*'recsys-data-sample-rating-matri'!P84</f>
        <v>0.68138959479236583</v>
      </c>
      <c r="AH44" s="4">
        <f>IF(ISNUMBER('recsys-data-sample-rating-matri'!Y84),AF$1,0)</f>
        <v>0.2271298649307886</v>
      </c>
      <c r="AI44" s="4">
        <f>AH44*'recsys-data-sample-rating-matri'!Y84</f>
        <v>0.9085194597231544</v>
      </c>
      <c r="AJ44" s="4">
        <f>IF(SUM(Z44,AB44,AD44,AF44,AH44)&gt;0,SUM(AA44,AC44,AE44,AG44,AI44)/SUM(Z44,AB44,AD44,AF44,AH44),0)</f>
        <v>3.7523578840623912</v>
      </c>
    </row>
    <row r="45" spans="1:36">
      <c r="A45" s="4" t="s">
        <v>39</v>
      </c>
      <c r="B45" s="4">
        <f>IF(ISNUMBER('recsys-data-sample-rating-matri'!S116),$B$1,0)</f>
        <v>0</v>
      </c>
      <c r="C45" s="4">
        <f>B45*'recsys-data-sample-rating-matri'!S116</f>
        <v>0</v>
      </c>
      <c r="D45" s="4">
        <f>IF(ISNUMBER('recsys-data-sample-rating-matri'!Y116),D$1,0)</f>
        <v>0</v>
      </c>
      <c r="E45" s="4">
        <f>D45*'recsys-data-sample-rating-matri'!Y116</f>
        <v>0</v>
      </c>
      <c r="F45" s="4">
        <f>IF(ISNUMBER('recsys-data-sample-rating-matri'!U116),F$1,0)</f>
        <v>0</v>
      </c>
      <c r="G45" s="4">
        <f>F45*'recsys-data-sample-rating-matri'!U116</f>
        <v>0</v>
      </c>
      <c r="H45" s="4">
        <f>IF(ISNUMBER('recsys-data-sample-rating-matri'!H116),H$1,0)</f>
        <v>0</v>
      </c>
      <c r="I45" s="4">
        <f>H45*'recsys-data-sample-rating-matri'!H116</f>
        <v>0</v>
      </c>
      <c r="J45" s="4">
        <f>IF(ISNUMBER('recsys-data-sample-rating-matri'!Z116),J$1,0)</f>
        <v>0</v>
      </c>
      <c r="K45" s="4">
        <f>J45*'recsys-data-sample-rating-matri'!Z116</f>
        <v>0</v>
      </c>
      <c r="L45" s="4">
        <f>IF(SUM(B45,D45,F45,H45,J45)&gt;0,SUM(C45,E45,G45,I45,K45)/SUM(B45,D45,F45,H45,J45),0)</f>
        <v>0</v>
      </c>
      <c r="M45" s="4"/>
      <c r="N45" s="4">
        <f>IF(ISNUMBER('recsys-data-sample-rating-matri'!O55),N$1,0)</f>
        <v>0.53906585139435703</v>
      </c>
      <c r="O45" s="4">
        <f>N45*'recsys-data-sample-rating-matri'!O55</f>
        <v>2.6953292569717853</v>
      </c>
      <c r="P45" s="4">
        <f>IF(ISNUMBER('recsys-data-sample-rating-matri'!B55),P$1,0)</f>
        <v>0.48053660218278615</v>
      </c>
      <c r="Q45" s="4">
        <f>P45*'recsys-data-sample-rating-matri'!B55</f>
        <v>1.9221464087311446</v>
      </c>
      <c r="R45" s="4">
        <f>IF(ISNUMBER('recsys-data-sample-rating-matri'!D55),R$1,0)</f>
        <v>0.46833329437099369</v>
      </c>
      <c r="S45" s="4">
        <f>R45*'recsys-data-sample-rating-matri'!D55</f>
        <v>2.3416664718549685</v>
      </c>
      <c r="T45" s="4">
        <f>IF(ISNUMBER('recsys-data-sample-rating-matri'!R55),T$1,0)</f>
        <v>0</v>
      </c>
      <c r="U45" s="4">
        <f>T45*'recsys-data-sample-rating-matri'!R55</f>
        <v>0</v>
      </c>
      <c r="V45" s="4">
        <f>IF(ISNUMBER('recsys-data-sample-rating-matri'!J55),V$1,0)</f>
        <v>0.38713264586848378</v>
      </c>
      <c r="W45" s="4">
        <f>V45*'recsys-data-sample-rating-matri'!J55</f>
        <v>1.5485305834739351</v>
      </c>
      <c r="X45" s="4">
        <f>IF(SUM(N45,P45,R45,T45,V45)&gt;0,SUM(O45,Q45,S45,U45,W45)/SUM(N45,P45,R45,T45,V45),0)</f>
        <v>4.5372599469370991</v>
      </c>
      <c r="Y45" s="4"/>
      <c r="Z45" s="4">
        <f>IF(ISNUMBER('recsys-data-sample-rating-matri'!E55),$Z$1,0)</f>
        <v>0.46291004988627577</v>
      </c>
      <c r="AA45" s="4">
        <f>Z45*'recsys-data-sample-rating-matri'!E55</f>
        <v>1.8516401995451031</v>
      </c>
      <c r="AB45" s="4">
        <f>IF(ISNUMBER('recsys-data-sample-rating-matri'!F55),AB$1,0)</f>
        <v>0.40027450425381639</v>
      </c>
      <c r="AC45" s="4">
        <f>AB45*'recsys-data-sample-rating-matri'!F55</f>
        <v>1.2008235127614491</v>
      </c>
      <c r="AD45" s="4">
        <f>IF(ISNUMBER('recsys-data-sample-rating-matri'!T55),AD$1,0)</f>
        <v>0.24769327229404767</v>
      </c>
      <c r="AE45" s="4">
        <f>AD45*'recsys-data-sample-rating-matri'!T55</f>
        <v>1.1146197253232144</v>
      </c>
      <c r="AF45" s="4">
        <f>IF(ISNUMBER('recsys-data-sample-rating-matri'!P55),AF$1,0)</f>
        <v>0.2271298649307886</v>
      </c>
      <c r="AG45" s="4">
        <f>AF45*'recsys-data-sample-rating-matri'!P55</f>
        <v>0.9085194597231544</v>
      </c>
      <c r="AH45" s="4">
        <f>IF(ISNUMBER('recsys-data-sample-rating-matri'!Y55),AF$1,0)</f>
        <v>0.2271298649307886</v>
      </c>
      <c r="AI45" s="4">
        <f>AH45*'recsys-data-sample-rating-matri'!Y55</f>
        <v>0.79495452725776006</v>
      </c>
      <c r="AJ45" s="4">
        <f>IF(SUM(Z45,AB45,AD45,AF45,AH45)&gt;0,SUM(AA45,AC45,AE45,AG45,AI45)/SUM(Z45,AB45,AD45,AF45,AH45),0)</f>
        <v>3.7508252236338882</v>
      </c>
    </row>
    <row r="46" spans="1:36">
      <c r="A46" s="4" t="s">
        <v>80</v>
      </c>
      <c r="B46" s="4">
        <f>IF(ISNUMBER('recsys-data-sample-rating-matri'!S117),$B$1,0)</f>
        <v>0</v>
      </c>
      <c r="C46" s="4">
        <f>B46*'recsys-data-sample-rating-matri'!S117</f>
        <v>0</v>
      </c>
      <c r="D46" s="4">
        <f>IF(ISNUMBER('recsys-data-sample-rating-matri'!Y117),D$1,0)</f>
        <v>0</v>
      </c>
      <c r="E46" s="4">
        <f>D46*'recsys-data-sample-rating-matri'!Y117</f>
        <v>0</v>
      </c>
      <c r="F46" s="4">
        <f>IF(ISNUMBER('recsys-data-sample-rating-matri'!U117),F$1,0)</f>
        <v>0</v>
      </c>
      <c r="G46" s="4">
        <f>F46*'recsys-data-sample-rating-matri'!U117</f>
        <v>0</v>
      </c>
      <c r="H46" s="4">
        <f>IF(ISNUMBER('recsys-data-sample-rating-matri'!H117),H$1,0)</f>
        <v>0</v>
      </c>
      <c r="I46" s="4">
        <f>H46*'recsys-data-sample-rating-matri'!H117</f>
        <v>0</v>
      </c>
      <c r="J46" s="4">
        <f>IF(ISNUMBER('recsys-data-sample-rating-matri'!Z117),J$1,0)</f>
        <v>0</v>
      </c>
      <c r="K46" s="4">
        <f>J46*'recsys-data-sample-rating-matri'!Z117</f>
        <v>0</v>
      </c>
      <c r="L46" s="4">
        <f>IF(SUM(B46,D46,F46,H46,J46)&gt;0,SUM(C46,E46,G46,I46,K46)/SUM(B46,D46,F46,H46,J46),0)</f>
        <v>0</v>
      </c>
      <c r="M46" s="4"/>
      <c r="N46" s="4">
        <f>IF(ISNUMBER('recsys-data-sample-rating-matri'!O28),N$1,0)</f>
        <v>0</v>
      </c>
      <c r="O46" s="4">
        <f>N46*'recsys-data-sample-rating-matri'!O28</f>
        <v>0</v>
      </c>
      <c r="P46" s="4">
        <f>IF(ISNUMBER('recsys-data-sample-rating-matri'!B28),P$1,0)</f>
        <v>0</v>
      </c>
      <c r="Q46" s="4">
        <f>P46*'recsys-data-sample-rating-matri'!B28</f>
        <v>0</v>
      </c>
      <c r="R46" s="4">
        <f>IF(ISNUMBER('recsys-data-sample-rating-matri'!D28),R$1,0)</f>
        <v>0</v>
      </c>
      <c r="S46" s="4">
        <f>R46*'recsys-data-sample-rating-matri'!D28</f>
        <v>0</v>
      </c>
      <c r="T46" s="4">
        <f>IF(ISNUMBER('recsys-data-sample-rating-matri'!R28),T$1,0)</f>
        <v>0</v>
      </c>
      <c r="U46" s="4">
        <f>T46*'recsys-data-sample-rating-matri'!R28</f>
        <v>0</v>
      </c>
      <c r="V46" s="4">
        <f>IF(ISNUMBER('recsys-data-sample-rating-matri'!J28),V$1,0)</f>
        <v>0.38713264586848378</v>
      </c>
      <c r="W46" s="4">
        <f>V46*'recsys-data-sample-rating-matri'!J28</f>
        <v>1.5485305834739351</v>
      </c>
      <c r="X46" s="4">
        <f>IF(SUM(N46,P46,R46,T46,V46)&gt;0,SUM(O46,Q46,S46,U46,W46)/SUM(N46,P46,R46,T46,V46),0)</f>
        <v>4</v>
      </c>
      <c r="Y46" s="4"/>
      <c r="Z46" s="4">
        <f>IF(ISNUMBER('recsys-data-sample-rating-matri'!E28),$Z$1,0)</f>
        <v>0</v>
      </c>
      <c r="AA46" s="4">
        <f>Z46*'recsys-data-sample-rating-matri'!E28</f>
        <v>0</v>
      </c>
      <c r="AB46" s="4">
        <f>IF(ISNUMBER('recsys-data-sample-rating-matri'!F28),AB$1,0)</f>
        <v>0</v>
      </c>
      <c r="AC46" s="4">
        <f>AB46*'recsys-data-sample-rating-matri'!F28</f>
        <v>0</v>
      </c>
      <c r="AD46" s="4">
        <f>IF(ISNUMBER('recsys-data-sample-rating-matri'!T28),AD$1,0)</f>
        <v>0</v>
      </c>
      <c r="AE46" s="4">
        <f>AD46*'recsys-data-sample-rating-matri'!T28</f>
        <v>0</v>
      </c>
      <c r="AF46" s="4">
        <f>IF(ISNUMBER('recsys-data-sample-rating-matri'!P28),AF$1,0)</f>
        <v>0.2271298649307886</v>
      </c>
      <c r="AG46" s="4">
        <f>AF46*'recsys-data-sample-rating-matri'!P28</f>
        <v>0.68138959479236583</v>
      </c>
      <c r="AH46" s="4">
        <f>IF(ISNUMBER('recsys-data-sample-rating-matri'!Y28),AF$1,0)</f>
        <v>0.2271298649307886</v>
      </c>
      <c r="AI46" s="4">
        <f>AH46*'recsys-data-sample-rating-matri'!Y28</f>
        <v>1.0220843921885487</v>
      </c>
      <c r="AJ46" s="4">
        <f>IF(SUM(Z46,AB46,AD46,AF46,AH46)&gt;0,SUM(AA46,AC46,AE46,AG46,AI46)/SUM(Z46,AB46,AD46,AF46,AH46),0)</f>
        <v>3.75</v>
      </c>
    </row>
    <row r="47" spans="1:36">
      <c r="A47" s="4" t="s">
        <v>44</v>
      </c>
      <c r="B47" s="4">
        <f>IF(ISNUMBER('recsys-data-sample-rating-matri'!S118),$B$1,0)</f>
        <v>0</v>
      </c>
      <c r="C47" s="4">
        <f>B47*'recsys-data-sample-rating-matri'!S118</f>
        <v>0</v>
      </c>
      <c r="D47" s="4">
        <f>IF(ISNUMBER('recsys-data-sample-rating-matri'!Y118),D$1,0)</f>
        <v>0</v>
      </c>
      <c r="E47" s="4">
        <f>D47*'recsys-data-sample-rating-matri'!Y118</f>
        <v>0</v>
      </c>
      <c r="F47" s="4">
        <f>IF(ISNUMBER('recsys-data-sample-rating-matri'!U118),F$1,0)</f>
        <v>0</v>
      </c>
      <c r="G47" s="4">
        <f>F47*'recsys-data-sample-rating-matri'!U118</f>
        <v>0</v>
      </c>
      <c r="H47" s="4">
        <f>IF(ISNUMBER('recsys-data-sample-rating-matri'!H118),H$1,0)</f>
        <v>0</v>
      </c>
      <c r="I47" s="4">
        <f>H47*'recsys-data-sample-rating-matri'!H118</f>
        <v>0</v>
      </c>
      <c r="J47" s="4">
        <f>IF(ISNUMBER('recsys-data-sample-rating-matri'!Z118),J$1,0)</f>
        <v>0</v>
      </c>
      <c r="K47" s="4">
        <f>J47*'recsys-data-sample-rating-matri'!Z118</f>
        <v>0</v>
      </c>
      <c r="L47" s="4">
        <f>IF(SUM(B47,D47,F47,H47,J47)&gt;0,SUM(C47,E47,G47,I47,K47)/SUM(B47,D47,F47,H47,J47),0)</f>
        <v>0</v>
      </c>
      <c r="M47" s="4"/>
      <c r="N47" s="4">
        <f>IF(ISNUMBER('recsys-data-sample-rating-matri'!O61),N$1,0)</f>
        <v>0</v>
      </c>
      <c r="O47" s="4">
        <f>N47*'recsys-data-sample-rating-matri'!O61</f>
        <v>0</v>
      </c>
      <c r="P47" s="4">
        <f>IF(ISNUMBER('recsys-data-sample-rating-matri'!B61),P$1,0)</f>
        <v>0.48053660218278615</v>
      </c>
      <c r="Q47" s="4">
        <f>P47*'recsys-data-sample-rating-matri'!B61</f>
        <v>1.6818781076397515</v>
      </c>
      <c r="R47" s="4">
        <f>IF(ISNUMBER('recsys-data-sample-rating-matri'!D61),R$1,0)</f>
        <v>0</v>
      </c>
      <c r="S47" s="4">
        <f>R47*'recsys-data-sample-rating-matri'!D61</f>
        <v>0</v>
      </c>
      <c r="T47" s="4">
        <f>IF(ISNUMBER('recsys-data-sample-rating-matri'!R61),T$1,0)</f>
        <v>0</v>
      </c>
      <c r="U47" s="4">
        <f>T47*'recsys-data-sample-rating-matri'!R61</f>
        <v>0</v>
      </c>
      <c r="V47" s="4">
        <f>IF(ISNUMBER('recsys-data-sample-rating-matri'!J61),V$1,0)</f>
        <v>0.38713264586848378</v>
      </c>
      <c r="W47" s="4">
        <f>V47*'recsys-data-sample-rating-matri'!J61</f>
        <v>1.742096906408177</v>
      </c>
      <c r="X47" s="4">
        <f>IF(SUM(N47,P47,R47,T47,V47)&gt;0,SUM(O47,Q47,S47,U47,W47)/SUM(N47,P47,R47,T47,V47),0)</f>
        <v>3.9461753677890035</v>
      </c>
      <c r="Y47" s="4"/>
      <c r="Z47" s="4">
        <f>IF(ISNUMBER('recsys-data-sample-rating-matri'!E61),$Z$1,0)</f>
        <v>0</v>
      </c>
      <c r="AA47" s="4">
        <f>Z47*'recsys-data-sample-rating-matri'!E61</f>
        <v>0</v>
      </c>
      <c r="AB47" s="4">
        <f>IF(ISNUMBER('recsys-data-sample-rating-matri'!F61),AB$1,0)</f>
        <v>0</v>
      </c>
      <c r="AC47" s="4">
        <f>AB47*'recsys-data-sample-rating-matri'!F61</f>
        <v>0</v>
      </c>
      <c r="AD47" s="4">
        <f>IF(ISNUMBER('recsys-data-sample-rating-matri'!T61),AD$1,0)</f>
        <v>0.24769327229404767</v>
      </c>
      <c r="AE47" s="4">
        <f>AD47*'recsys-data-sample-rating-matri'!T61</f>
        <v>0.86692645302916682</v>
      </c>
      <c r="AF47" s="4">
        <f>IF(ISNUMBER('recsys-data-sample-rating-matri'!P61),AF$1,0)</f>
        <v>0.2271298649307886</v>
      </c>
      <c r="AG47" s="4">
        <f>AF47*'recsys-data-sample-rating-matri'!P61</f>
        <v>0.9085194597231544</v>
      </c>
      <c r="AH47" s="4">
        <f>IF(ISNUMBER('recsys-data-sample-rating-matri'!Y61),AF$1,0)</f>
        <v>0</v>
      </c>
      <c r="AI47" s="4">
        <f>AH47*'recsys-data-sample-rating-matri'!Y61</f>
        <v>0</v>
      </c>
      <c r="AJ47" s="4">
        <f>IF(SUM(Z47,AB47,AD47,AF47,AH47)&gt;0,SUM(AA47,AC47,AE47,AG47,AI47)/SUM(Z47,AB47,AD47,AF47,AH47),0)</f>
        <v>3.7391731227107821</v>
      </c>
    </row>
    <row r="48" spans="1:36">
      <c r="A48" s="4" t="s">
        <v>65</v>
      </c>
      <c r="B48" s="4">
        <f>IF(ISNUMBER('recsys-data-sample-rating-matri'!S119),$B$1,0)</f>
        <v>0</v>
      </c>
      <c r="C48" s="4">
        <f>B48*'recsys-data-sample-rating-matri'!S119</f>
        <v>0</v>
      </c>
      <c r="D48" s="4">
        <f>IF(ISNUMBER('recsys-data-sample-rating-matri'!Y119),D$1,0)</f>
        <v>0</v>
      </c>
      <c r="E48" s="4">
        <f>D48*'recsys-data-sample-rating-matri'!Y119</f>
        <v>0</v>
      </c>
      <c r="F48" s="4">
        <f>IF(ISNUMBER('recsys-data-sample-rating-matri'!U119),F$1,0)</f>
        <v>0</v>
      </c>
      <c r="G48" s="4">
        <f>F48*'recsys-data-sample-rating-matri'!U119</f>
        <v>0</v>
      </c>
      <c r="H48" s="4">
        <f>IF(ISNUMBER('recsys-data-sample-rating-matri'!H119),H$1,0)</f>
        <v>0</v>
      </c>
      <c r="I48" s="4">
        <f>H48*'recsys-data-sample-rating-matri'!H119</f>
        <v>0</v>
      </c>
      <c r="J48" s="4">
        <f>IF(ISNUMBER('recsys-data-sample-rating-matri'!Z119),J$1,0)</f>
        <v>0</v>
      </c>
      <c r="K48" s="4">
        <f>J48*'recsys-data-sample-rating-matri'!Z119</f>
        <v>0</v>
      </c>
      <c r="L48" s="4">
        <f>IF(SUM(B48,D48,F48,H48,J48)&gt;0,SUM(C48,E48,G48,I48,K48)/SUM(B48,D48,F48,H48,J48),0)</f>
        <v>0</v>
      </c>
      <c r="M48" s="4"/>
      <c r="N48" s="4">
        <f>IF(ISNUMBER('recsys-data-sample-rating-matri'!O85),N$1,0)</f>
        <v>0.53906585139435703</v>
      </c>
      <c r="O48" s="4">
        <f>N48*'recsys-data-sample-rating-matri'!O85</f>
        <v>1.8867304798802496</v>
      </c>
      <c r="P48" s="4">
        <f>IF(ISNUMBER('recsys-data-sample-rating-matri'!B85),P$1,0)</f>
        <v>0</v>
      </c>
      <c r="Q48" s="4">
        <f>P48*'recsys-data-sample-rating-matri'!B85</f>
        <v>0</v>
      </c>
      <c r="R48" s="4">
        <f>IF(ISNUMBER('recsys-data-sample-rating-matri'!D85),R$1,0)</f>
        <v>0.46833329437099369</v>
      </c>
      <c r="S48" s="4">
        <f>R48*'recsys-data-sample-rating-matri'!D85</f>
        <v>2.3416664718549685</v>
      </c>
      <c r="T48" s="4">
        <f>IF(ISNUMBER('recsys-data-sample-rating-matri'!R85),T$1,0)</f>
        <v>0.39943642888722536</v>
      </c>
      <c r="U48" s="4">
        <f>T48*'recsys-data-sample-rating-matri'!R85</f>
        <v>0.79887285777445072</v>
      </c>
      <c r="V48" s="4">
        <f>IF(ISNUMBER('recsys-data-sample-rating-matri'!J85),V$1,0)</f>
        <v>0.38713264586848378</v>
      </c>
      <c r="W48" s="4">
        <f>V48*'recsys-data-sample-rating-matri'!J85</f>
        <v>1.3549642605396932</v>
      </c>
      <c r="X48" s="4">
        <f>IF(SUM(N48,P48,R48,T48,V48)&gt;0,SUM(O48,Q48,S48,U48,W48)/SUM(N48,P48,R48,T48,V48),0)</f>
        <v>3.5576070952893666</v>
      </c>
      <c r="Y48" s="4"/>
      <c r="Z48" s="4">
        <f>IF(ISNUMBER('recsys-data-sample-rating-matri'!E85),$Z$1,0)</f>
        <v>0.46291004988627577</v>
      </c>
      <c r="AA48" s="4">
        <f>Z48*'recsys-data-sample-rating-matri'!E85</f>
        <v>1.3887301496588274</v>
      </c>
      <c r="AB48" s="4">
        <f>IF(ISNUMBER('recsys-data-sample-rating-matri'!F85),AB$1,0)</f>
        <v>0.40027450425381639</v>
      </c>
      <c r="AC48" s="4">
        <f>AB48*'recsys-data-sample-rating-matri'!F85</f>
        <v>2.001372521269082</v>
      </c>
      <c r="AD48" s="4">
        <f>IF(ISNUMBER('recsys-data-sample-rating-matri'!T85),AD$1,0)</f>
        <v>0.24769327229404767</v>
      </c>
      <c r="AE48" s="4">
        <f>AD48*'recsys-data-sample-rating-matri'!T85</f>
        <v>0.86692645302916682</v>
      </c>
      <c r="AF48" s="4">
        <f>IF(ISNUMBER('recsys-data-sample-rating-matri'!P85),AF$1,0)</f>
        <v>0.2271298649307886</v>
      </c>
      <c r="AG48" s="4">
        <f>AF48*'recsys-data-sample-rating-matri'!P85</f>
        <v>0.68138959479236583</v>
      </c>
      <c r="AH48" s="4">
        <f>IF(ISNUMBER('recsys-data-sample-rating-matri'!Y85),AF$1,0)</f>
        <v>0.2271298649307886</v>
      </c>
      <c r="AI48" s="4">
        <f>AH48*'recsys-data-sample-rating-matri'!Y85</f>
        <v>0.9085194597231544</v>
      </c>
      <c r="AJ48" s="4">
        <f>IF(SUM(Z48,AB48,AD48,AF48,AH48)&gt;0,SUM(AA48,AC48,AE48,AG48,AI48)/SUM(Z48,AB48,AD48,AF48,AH48),0)</f>
        <v>3.7357343799932914</v>
      </c>
    </row>
    <row r="49" spans="1:36">
      <c r="A49" s="4" t="s">
        <v>60</v>
      </c>
      <c r="B49" s="4">
        <f>IF(ISNUMBER('recsys-data-sample-rating-matri'!S120),$B$1,0)</f>
        <v>0</v>
      </c>
      <c r="C49" s="4">
        <f>B49*'recsys-data-sample-rating-matri'!S120</f>
        <v>0</v>
      </c>
      <c r="D49" s="4">
        <f>IF(ISNUMBER('recsys-data-sample-rating-matri'!Y120),D$1,0)</f>
        <v>0</v>
      </c>
      <c r="E49" s="4">
        <f>D49*'recsys-data-sample-rating-matri'!Y120</f>
        <v>0</v>
      </c>
      <c r="F49" s="4">
        <f>IF(ISNUMBER('recsys-data-sample-rating-matri'!U120),F$1,0)</f>
        <v>0</v>
      </c>
      <c r="G49" s="4">
        <f>F49*'recsys-data-sample-rating-matri'!U120</f>
        <v>0</v>
      </c>
      <c r="H49" s="4">
        <f>IF(ISNUMBER('recsys-data-sample-rating-matri'!H120),H$1,0)</f>
        <v>0</v>
      </c>
      <c r="I49" s="4">
        <f>H49*'recsys-data-sample-rating-matri'!H120</f>
        <v>0</v>
      </c>
      <c r="J49" s="4">
        <f>IF(ISNUMBER('recsys-data-sample-rating-matri'!Z120),J$1,0)</f>
        <v>0</v>
      </c>
      <c r="K49" s="4">
        <f>J49*'recsys-data-sample-rating-matri'!Z120</f>
        <v>0</v>
      </c>
      <c r="L49" s="4">
        <f>IF(SUM(B49,D49,F49,H49,J49)&gt;0,SUM(C49,E49,G49,I49,K49)/SUM(B49,D49,F49,H49,J49),0)</f>
        <v>0</v>
      </c>
      <c r="M49" s="4"/>
      <c r="N49" s="4">
        <f>IF(ISNUMBER('recsys-data-sample-rating-matri'!O79),N$1,0)</f>
        <v>0</v>
      </c>
      <c r="O49" s="4">
        <f>N49*'recsys-data-sample-rating-matri'!O79</f>
        <v>0</v>
      </c>
      <c r="P49" s="4">
        <f>IF(ISNUMBER('recsys-data-sample-rating-matri'!B79),P$1,0)</f>
        <v>0</v>
      </c>
      <c r="Q49" s="4">
        <f>P49*'recsys-data-sample-rating-matri'!B79</f>
        <v>0</v>
      </c>
      <c r="R49" s="4">
        <f>IF(ISNUMBER('recsys-data-sample-rating-matri'!D79),R$1,0)</f>
        <v>0</v>
      </c>
      <c r="S49" s="4">
        <f>R49*'recsys-data-sample-rating-matri'!D79</f>
        <v>0</v>
      </c>
      <c r="T49" s="4">
        <f>IF(ISNUMBER('recsys-data-sample-rating-matri'!R79),T$1,0)</f>
        <v>0.39943642888722536</v>
      </c>
      <c r="U49" s="4">
        <f>T49*'recsys-data-sample-rating-matri'!R79</f>
        <v>1.5977457155489014</v>
      </c>
      <c r="V49" s="4">
        <f>IF(ISNUMBER('recsys-data-sample-rating-matri'!J79),V$1,0)</f>
        <v>0.38713264586848378</v>
      </c>
      <c r="W49" s="4">
        <f>V49*'recsys-data-sample-rating-matri'!J79</f>
        <v>1.742096906408177</v>
      </c>
      <c r="X49" s="4">
        <f>IF(SUM(N49,P49,R49,T49,V49)&gt;0,SUM(O49,Q49,S49,U49,W49)/SUM(N49,P49,R49,T49,V49),0)</f>
        <v>4.2460894143268471</v>
      </c>
      <c r="Y49" s="4"/>
      <c r="Z49" s="4">
        <f>IF(ISNUMBER('recsys-data-sample-rating-matri'!E79),$Z$1,0)</f>
        <v>0</v>
      </c>
      <c r="AA49" s="4">
        <f>Z49*'recsys-data-sample-rating-matri'!E79</f>
        <v>0</v>
      </c>
      <c r="AB49" s="4">
        <f>IF(ISNUMBER('recsys-data-sample-rating-matri'!F79),AB$1,0)</f>
        <v>0.40027450425381639</v>
      </c>
      <c r="AC49" s="4">
        <f>AB49*'recsys-data-sample-rating-matri'!F79</f>
        <v>1.6010980170152656</v>
      </c>
      <c r="AD49" s="4">
        <f>IF(ISNUMBER('recsys-data-sample-rating-matri'!T79),AD$1,0)</f>
        <v>0</v>
      </c>
      <c r="AE49" s="4">
        <f>AD49*'recsys-data-sample-rating-matri'!T79</f>
        <v>0</v>
      </c>
      <c r="AF49" s="4">
        <f>IF(ISNUMBER('recsys-data-sample-rating-matri'!P79),AF$1,0)</f>
        <v>0.2271298649307886</v>
      </c>
      <c r="AG49" s="4">
        <f>AF49*'recsys-data-sample-rating-matri'!P79</f>
        <v>0.9085194597231544</v>
      </c>
      <c r="AH49" s="4">
        <f>IF(ISNUMBER('recsys-data-sample-rating-matri'!Y79),AF$1,0)</f>
        <v>0.2271298649307886</v>
      </c>
      <c r="AI49" s="4">
        <f>AH49*'recsys-data-sample-rating-matri'!Y79</f>
        <v>0.68138959479236583</v>
      </c>
      <c r="AJ49" s="4">
        <f>IF(SUM(Z49,AB49,AD49,AF49,AH49)&gt;0,SUM(AA49,AC49,AE49,AG49,AI49)/SUM(Z49,AB49,AD49,AF49,AH49),0)</f>
        <v>3.7342062425785536</v>
      </c>
    </row>
    <row r="50" spans="1:36">
      <c r="A50" s="4" t="s">
        <v>46</v>
      </c>
      <c r="B50" s="4">
        <f>IF(ISNUMBER('recsys-data-sample-rating-matri'!S122),$B$1,0)</f>
        <v>0</v>
      </c>
      <c r="C50" s="4">
        <f>B50*'recsys-data-sample-rating-matri'!S122</f>
        <v>0</v>
      </c>
      <c r="D50" s="4">
        <f>IF(ISNUMBER('recsys-data-sample-rating-matri'!Y122),D$1,0)</f>
        <v>0</v>
      </c>
      <c r="E50" s="4">
        <f>D50*'recsys-data-sample-rating-matri'!Y122</f>
        <v>0</v>
      </c>
      <c r="F50" s="4">
        <f>IF(ISNUMBER('recsys-data-sample-rating-matri'!U122),F$1,0)</f>
        <v>0</v>
      </c>
      <c r="G50" s="4">
        <f>F50*'recsys-data-sample-rating-matri'!U122</f>
        <v>0</v>
      </c>
      <c r="H50" s="4">
        <f>IF(ISNUMBER('recsys-data-sample-rating-matri'!H122),H$1,0)</f>
        <v>0</v>
      </c>
      <c r="I50" s="4">
        <f>H50*'recsys-data-sample-rating-matri'!H122</f>
        <v>0</v>
      </c>
      <c r="J50" s="4">
        <f>IF(ISNUMBER('recsys-data-sample-rating-matri'!Z122),J$1,0)</f>
        <v>0</v>
      </c>
      <c r="K50" s="4">
        <f>J50*'recsys-data-sample-rating-matri'!Z122</f>
        <v>0</v>
      </c>
      <c r="L50" s="4">
        <f>IF(SUM(B50,D50,F50,H50,J50)&gt;0,SUM(C50,E50,G50,I50,K50)/SUM(B50,D50,F50,H50,J50),0)</f>
        <v>0</v>
      </c>
      <c r="M50" s="4"/>
      <c r="N50" s="4">
        <f>IF(ISNUMBER('recsys-data-sample-rating-matri'!O63),N$1,0)</f>
        <v>0.53906585139435703</v>
      </c>
      <c r="O50" s="4">
        <f>N50*'recsys-data-sample-rating-matri'!O63</f>
        <v>2.6953292569717853</v>
      </c>
      <c r="P50" s="4">
        <f>IF(ISNUMBER('recsys-data-sample-rating-matri'!B63),P$1,0)</f>
        <v>0</v>
      </c>
      <c r="Q50" s="4">
        <f>P50*'recsys-data-sample-rating-matri'!B63</f>
        <v>0</v>
      </c>
      <c r="R50" s="4">
        <f>IF(ISNUMBER('recsys-data-sample-rating-matri'!D63),R$1,0)</f>
        <v>0.46833329437099369</v>
      </c>
      <c r="S50" s="4">
        <f>R50*'recsys-data-sample-rating-matri'!D63</f>
        <v>2.3416664718549685</v>
      </c>
      <c r="T50" s="4">
        <f>IF(ISNUMBER('recsys-data-sample-rating-matri'!R63),T$1,0)</f>
        <v>0.39943642888722536</v>
      </c>
      <c r="U50" s="4">
        <f>T50*'recsys-data-sample-rating-matri'!R63</f>
        <v>1.3980275011052887</v>
      </c>
      <c r="V50" s="4">
        <f>IF(ISNUMBER('recsys-data-sample-rating-matri'!J63),V$1,0)</f>
        <v>0.38713264586848378</v>
      </c>
      <c r="W50" s="4">
        <f>V50*'recsys-data-sample-rating-matri'!J63</f>
        <v>1.3549642605396932</v>
      </c>
      <c r="X50" s="4">
        <f>IF(SUM(N50,P50,R50,T50,V50)&gt;0,SUM(O50,Q50,S50,U50,W50)/SUM(N50,P50,R50,T50,V50),0)</f>
        <v>4.3423218992191099</v>
      </c>
      <c r="Y50" s="4"/>
      <c r="Z50" s="4">
        <f>IF(ISNUMBER('recsys-data-sample-rating-matri'!E63),$Z$1,0)</f>
        <v>0</v>
      </c>
      <c r="AA50" s="4">
        <f>Z50*'recsys-data-sample-rating-matri'!E63</f>
        <v>0</v>
      </c>
      <c r="AB50" s="4">
        <f>IF(ISNUMBER('recsys-data-sample-rating-matri'!F63),AB$1,0)</f>
        <v>0.40027450425381639</v>
      </c>
      <c r="AC50" s="4">
        <f>AB50*'recsys-data-sample-rating-matri'!F63</f>
        <v>1.4009607648883573</v>
      </c>
      <c r="AD50" s="4">
        <f>IF(ISNUMBER('recsys-data-sample-rating-matri'!T63),AD$1,0)</f>
        <v>0.24769327229404767</v>
      </c>
      <c r="AE50" s="4">
        <f>AD50*'recsys-data-sample-rating-matri'!T63</f>
        <v>0.99077308917619067</v>
      </c>
      <c r="AF50" s="4">
        <f>IF(ISNUMBER('recsys-data-sample-rating-matri'!P63),AF$1,0)</f>
        <v>0</v>
      </c>
      <c r="AG50" s="4">
        <f>AF50*'recsys-data-sample-rating-matri'!P63</f>
        <v>0</v>
      </c>
      <c r="AH50" s="4">
        <f>IF(ISNUMBER('recsys-data-sample-rating-matri'!Y63),AF$1,0)</f>
        <v>0</v>
      </c>
      <c r="AI50" s="4">
        <f>AH50*'recsys-data-sample-rating-matri'!Y63</f>
        <v>0</v>
      </c>
      <c r="AJ50" s="4">
        <f>IF(SUM(Z50,AB50,AD50,AF50,AH50)&gt;0,SUM(AA50,AC50,AE50,AG50,AI50)/SUM(Z50,AB50,AD50,AF50,AH50),0)</f>
        <v>3.6911308565478875</v>
      </c>
    </row>
    <row r="51" spans="1:36">
      <c r="A51" s="4" t="s">
        <v>75</v>
      </c>
      <c r="B51" s="4">
        <f>IF(ISNUMBER('recsys-data-sample-rating-matri'!S121),$B$1,0)</f>
        <v>0</v>
      </c>
      <c r="C51" s="4">
        <f>B51*'recsys-data-sample-rating-matri'!S121</f>
        <v>0</v>
      </c>
      <c r="D51" s="4">
        <f>IF(ISNUMBER('recsys-data-sample-rating-matri'!Y121),D$1,0)</f>
        <v>0</v>
      </c>
      <c r="E51" s="4">
        <f>D51*'recsys-data-sample-rating-matri'!Y121</f>
        <v>0</v>
      </c>
      <c r="F51" s="4">
        <f>IF(ISNUMBER('recsys-data-sample-rating-matri'!U121),F$1,0)</f>
        <v>0</v>
      </c>
      <c r="G51" s="4">
        <f>F51*'recsys-data-sample-rating-matri'!U121</f>
        <v>0</v>
      </c>
      <c r="H51" s="4">
        <f>IF(ISNUMBER('recsys-data-sample-rating-matri'!H121),H$1,0)</f>
        <v>0</v>
      </c>
      <c r="I51" s="4">
        <f>H51*'recsys-data-sample-rating-matri'!H121</f>
        <v>0</v>
      </c>
      <c r="J51" s="4">
        <f>IF(ISNUMBER('recsys-data-sample-rating-matri'!Z121),J$1,0)</f>
        <v>0</v>
      </c>
      <c r="K51" s="4">
        <f>J51*'recsys-data-sample-rating-matri'!Z121</f>
        <v>0</v>
      </c>
      <c r="L51" s="4">
        <f>IF(SUM(B51,D51,F51,H51,J51)&gt;0,SUM(C51,E51,G51,I51,K51)/SUM(B51,D51,F51,H51,J51),0)</f>
        <v>0</v>
      </c>
      <c r="M51" s="4"/>
      <c r="N51" s="4">
        <f>IF(ISNUMBER('recsys-data-sample-rating-matri'!O20),N$1,0)</f>
        <v>0</v>
      </c>
      <c r="O51" s="4">
        <f>N51*'recsys-data-sample-rating-matri'!O20</f>
        <v>0</v>
      </c>
      <c r="P51" s="4">
        <f>IF(ISNUMBER('recsys-data-sample-rating-matri'!B20),P$1,0)</f>
        <v>0</v>
      </c>
      <c r="Q51" s="4">
        <f>P51*'recsys-data-sample-rating-matri'!B20</f>
        <v>0</v>
      </c>
      <c r="R51" s="4">
        <f>IF(ISNUMBER('recsys-data-sample-rating-matri'!D20),R$1,0)</f>
        <v>0</v>
      </c>
      <c r="S51" s="4">
        <f>R51*'recsys-data-sample-rating-matri'!D20</f>
        <v>0</v>
      </c>
      <c r="T51" s="4">
        <f>IF(ISNUMBER('recsys-data-sample-rating-matri'!R20),T$1,0)</f>
        <v>0</v>
      </c>
      <c r="U51" s="4">
        <f>T51*'recsys-data-sample-rating-matri'!R20</f>
        <v>0</v>
      </c>
      <c r="V51" s="4">
        <f>IF(ISNUMBER('recsys-data-sample-rating-matri'!J20),V$1,0)</f>
        <v>0.38713264586848378</v>
      </c>
      <c r="W51" s="4">
        <f>V51*'recsys-data-sample-rating-matri'!J20</f>
        <v>1.1613979376054513</v>
      </c>
      <c r="X51" s="4">
        <f>IF(SUM(N51,P51,R51,T51,V51)&gt;0,SUM(O51,Q51,S51,U51,W51)/SUM(N51,P51,R51,T51,V51),0)</f>
        <v>3</v>
      </c>
      <c r="Y51" s="4"/>
      <c r="Z51" s="4">
        <f>IF(ISNUMBER('recsys-data-sample-rating-matri'!E20),$Z$1,0)</f>
        <v>0</v>
      </c>
      <c r="AA51" s="4">
        <f>Z51*'recsys-data-sample-rating-matri'!E20</f>
        <v>0</v>
      </c>
      <c r="AB51" s="4">
        <f>IF(ISNUMBER('recsys-data-sample-rating-matri'!F20),AB$1,0)</f>
        <v>0.40027450425381639</v>
      </c>
      <c r="AC51" s="4">
        <f>AB51*'recsys-data-sample-rating-matri'!F20</f>
        <v>1.4009607648883573</v>
      </c>
      <c r="AD51" s="4">
        <f>IF(ISNUMBER('recsys-data-sample-rating-matri'!T20),AD$1,0)</f>
        <v>0.24769327229404767</v>
      </c>
      <c r="AE51" s="4">
        <f>AD51*'recsys-data-sample-rating-matri'!T20</f>
        <v>0.99077308917619067</v>
      </c>
      <c r="AF51" s="4">
        <f>IF(ISNUMBER('recsys-data-sample-rating-matri'!P20),AF$1,0)</f>
        <v>0</v>
      </c>
      <c r="AG51" s="4">
        <f>AF51*'recsys-data-sample-rating-matri'!P20</f>
        <v>0</v>
      </c>
      <c r="AH51" s="4">
        <f>IF(ISNUMBER('recsys-data-sample-rating-matri'!Y20),AF$1,0)</f>
        <v>0</v>
      </c>
      <c r="AI51" s="4">
        <f>AH51*'recsys-data-sample-rating-matri'!Y20</f>
        <v>0</v>
      </c>
      <c r="AJ51" s="4">
        <f>IF(SUM(Z51,AB51,AD51,AF51,AH51)&gt;0,SUM(AA51,AC51,AE51,AG51,AI51)/SUM(Z51,AB51,AD51,AF51,AH51),0)</f>
        <v>3.6911308565478875</v>
      </c>
    </row>
    <row r="52" spans="1:36">
      <c r="A52" s="4" t="s">
        <v>98</v>
      </c>
      <c r="B52" s="4">
        <f>IF(ISNUMBER('recsys-data-sample-rating-matri'!S123),$B$1,0)</f>
        <v>0</v>
      </c>
      <c r="C52" s="4">
        <f>B52*'recsys-data-sample-rating-matri'!S123</f>
        <v>0</v>
      </c>
      <c r="D52" s="4">
        <f>IF(ISNUMBER('recsys-data-sample-rating-matri'!Y123),D$1,0)</f>
        <v>0</v>
      </c>
      <c r="E52" s="4">
        <f>D52*'recsys-data-sample-rating-matri'!Y123</f>
        <v>0</v>
      </c>
      <c r="F52" s="4">
        <f>IF(ISNUMBER('recsys-data-sample-rating-matri'!U123),F$1,0)</f>
        <v>0</v>
      </c>
      <c r="G52" s="4">
        <f>F52*'recsys-data-sample-rating-matri'!U123</f>
        <v>0</v>
      </c>
      <c r="H52" s="4">
        <f>IF(ISNUMBER('recsys-data-sample-rating-matri'!H123),H$1,0)</f>
        <v>0</v>
      </c>
      <c r="I52" s="4">
        <f>H52*'recsys-data-sample-rating-matri'!H123</f>
        <v>0</v>
      </c>
      <c r="J52" s="4">
        <f>IF(ISNUMBER('recsys-data-sample-rating-matri'!Z123),J$1,0)</f>
        <v>0</v>
      </c>
      <c r="K52" s="4">
        <f>J52*'recsys-data-sample-rating-matri'!Z123</f>
        <v>0</v>
      </c>
      <c r="L52" s="4">
        <f>IF(SUM(B52,D52,F52,H52,J52)&gt;0,SUM(C52,E52,G52,I52,K52)/SUM(B52,D52,F52,H52,J52),0)</f>
        <v>0</v>
      </c>
      <c r="M52" s="4"/>
      <c r="N52" s="4">
        <f>IF(ISNUMBER('recsys-data-sample-rating-matri'!O48),N$1,0)</f>
        <v>0</v>
      </c>
      <c r="O52" s="4">
        <f>N52*'recsys-data-sample-rating-matri'!O48</f>
        <v>0</v>
      </c>
      <c r="P52" s="4">
        <f>IF(ISNUMBER('recsys-data-sample-rating-matri'!B48),P$1,0)</f>
        <v>0.48053660218278615</v>
      </c>
      <c r="Q52" s="4">
        <f>P52*'recsys-data-sample-rating-matri'!B48</f>
        <v>1.6818781076397515</v>
      </c>
      <c r="R52" s="4">
        <f>IF(ISNUMBER('recsys-data-sample-rating-matri'!D48),R$1,0)</f>
        <v>0</v>
      </c>
      <c r="S52" s="4">
        <f>R52*'recsys-data-sample-rating-matri'!D48</f>
        <v>0</v>
      </c>
      <c r="T52" s="4">
        <f>IF(ISNUMBER('recsys-data-sample-rating-matri'!R48),T$1,0)</f>
        <v>0</v>
      </c>
      <c r="U52" s="4">
        <f>T52*'recsys-data-sample-rating-matri'!R48</f>
        <v>0</v>
      </c>
      <c r="V52" s="4">
        <f>IF(ISNUMBER('recsys-data-sample-rating-matri'!J48),V$1,0)</f>
        <v>0.38713264586848378</v>
      </c>
      <c r="W52" s="4">
        <f>V52*'recsys-data-sample-rating-matri'!J48</f>
        <v>1.5485305834739351</v>
      </c>
      <c r="X52" s="4">
        <f>IF(SUM(N52,P52,R52,T52,V52)&gt;0,SUM(O52,Q52,S52,U52,W52)/SUM(N52,P52,R52,T52,V52),0)</f>
        <v>3.723087683894502</v>
      </c>
      <c r="Y52" s="4"/>
      <c r="Z52" s="4">
        <f>IF(ISNUMBER('recsys-data-sample-rating-matri'!E48),$Z$1,0)</f>
        <v>0</v>
      </c>
      <c r="AA52" s="4">
        <f>Z52*'recsys-data-sample-rating-matri'!E48</f>
        <v>0</v>
      </c>
      <c r="AB52" s="4">
        <f>IF(ISNUMBER('recsys-data-sample-rating-matri'!F48),AB$1,0)</f>
        <v>0.40027450425381639</v>
      </c>
      <c r="AC52" s="4">
        <f>AB52*'recsys-data-sample-rating-matri'!F48</f>
        <v>1.4009607648883573</v>
      </c>
      <c r="AD52" s="4">
        <f>IF(ISNUMBER('recsys-data-sample-rating-matri'!T48),AD$1,0)</f>
        <v>0</v>
      </c>
      <c r="AE52" s="4">
        <f>AD52*'recsys-data-sample-rating-matri'!T48</f>
        <v>0</v>
      </c>
      <c r="AF52" s="4">
        <f>IF(ISNUMBER('recsys-data-sample-rating-matri'!P48),AF$1,0)</f>
        <v>0.2271298649307886</v>
      </c>
      <c r="AG52" s="4">
        <f>AF52*'recsys-data-sample-rating-matri'!P48</f>
        <v>0.9085194597231544</v>
      </c>
      <c r="AH52" s="4">
        <f>IF(ISNUMBER('recsys-data-sample-rating-matri'!Y48),AF$1,0)</f>
        <v>0</v>
      </c>
      <c r="AI52" s="4">
        <f>AH52*'recsys-data-sample-rating-matri'!Y48</f>
        <v>0</v>
      </c>
      <c r="AJ52" s="4">
        <f>IF(SUM(Z52,AB52,AD52,AF52,AH52)&gt;0,SUM(AA52,AC52,AE52,AG52,AI52)/SUM(Z52,AB52,AD52,AF52,AH52),0)</f>
        <v>3.6810075575549259</v>
      </c>
    </row>
    <row r="53" spans="1:36">
      <c r="A53" s="4" t="s">
        <v>4</v>
      </c>
      <c r="B53" s="4">
        <f>IF(ISNUMBER('recsys-data-sample-rating-matri'!S124),$B$1,0)</f>
        <v>0</v>
      </c>
      <c r="C53" s="4">
        <f>B53*'recsys-data-sample-rating-matri'!S124</f>
        <v>0</v>
      </c>
      <c r="D53" s="4">
        <f>IF(ISNUMBER('recsys-data-sample-rating-matri'!Y124),D$1,0)</f>
        <v>0</v>
      </c>
      <c r="E53" s="4">
        <f>D53*'recsys-data-sample-rating-matri'!Y124</f>
        <v>0</v>
      </c>
      <c r="F53" s="4">
        <f>IF(ISNUMBER('recsys-data-sample-rating-matri'!U124),F$1,0)</f>
        <v>0</v>
      </c>
      <c r="G53" s="4">
        <f>F53*'recsys-data-sample-rating-matri'!U124</f>
        <v>0</v>
      </c>
      <c r="H53" s="4">
        <f>IF(ISNUMBER('recsys-data-sample-rating-matri'!H124),H$1,0)</f>
        <v>0</v>
      </c>
      <c r="I53" s="4">
        <f>H53*'recsys-data-sample-rating-matri'!H124</f>
        <v>0</v>
      </c>
      <c r="J53" s="4">
        <f>IF(ISNUMBER('recsys-data-sample-rating-matri'!Z124),J$1,0)</f>
        <v>0</v>
      </c>
      <c r="K53" s="4">
        <f>J53*'recsys-data-sample-rating-matri'!Z124</f>
        <v>0</v>
      </c>
      <c r="L53" s="4">
        <f>IF(SUM(B53,D53,F53,H53,J53)&gt;0,SUM(C53,E53,G53,I53,K53)/SUM(B53,D53,F53,H53,J53),0)</f>
        <v>0</v>
      </c>
      <c r="M53" s="4"/>
      <c r="N53" s="4">
        <f>IF(ISNUMBER('recsys-data-sample-rating-matri'!O33),N$1,0)</f>
        <v>0</v>
      </c>
      <c r="O53" s="4">
        <f>N53*'recsys-data-sample-rating-matri'!O33</f>
        <v>0</v>
      </c>
      <c r="P53" s="4">
        <f>IF(ISNUMBER('recsys-data-sample-rating-matri'!B33),P$1,0)</f>
        <v>0.48053660218278615</v>
      </c>
      <c r="Q53" s="4">
        <f>P53*'recsys-data-sample-rating-matri'!B33</f>
        <v>1.9221464087311446</v>
      </c>
      <c r="R53" s="4">
        <f>IF(ISNUMBER('recsys-data-sample-rating-matri'!D33),R$1,0)</f>
        <v>0.46833329437099369</v>
      </c>
      <c r="S53" s="4">
        <f>R53*'recsys-data-sample-rating-matri'!D33</f>
        <v>1.4049998831129811</v>
      </c>
      <c r="T53" s="4">
        <f>IF(ISNUMBER('recsys-data-sample-rating-matri'!R33),T$1,0)</f>
        <v>0.39943642888722536</v>
      </c>
      <c r="U53" s="4">
        <f>T53*'recsys-data-sample-rating-matri'!R33</f>
        <v>0.59915464333083801</v>
      </c>
      <c r="V53" s="4">
        <f>IF(ISNUMBER('recsys-data-sample-rating-matri'!J33),V$1,0)</f>
        <v>0.38713264586848378</v>
      </c>
      <c r="W53" s="4">
        <f>V53*'recsys-data-sample-rating-matri'!J33</f>
        <v>1.1613979376054513</v>
      </c>
      <c r="X53" s="4">
        <f>IF(SUM(N53,P53,R53,T53,V53)&gt;0,SUM(O53,Q53,S53,U53,W53)/SUM(N53,P53,R53,T53,V53),0)</f>
        <v>2.9316495462479164</v>
      </c>
      <c r="Y53" s="4"/>
      <c r="Z53" s="4">
        <f>IF(ISNUMBER('recsys-data-sample-rating-matri'!E33),$Z$1,0)</f>
        <v>0.46291004988627577</v>
      </c>
      <c r="AA53" s="4">
        <f>Z53*'recsys-data-sample-rating-matri'!E33</f>
        <v>2.083095224488241</v>
      </c>
      <c r="AB53" s="4">
        <f>IF(ISNUMBER('recsys-data-sample-rating-matri'!F33),AB$1,0)</f>
        <v>0.40027450425381639</v>
      </c>
      <c r="AC53" s="4">
        <f>AB53*'recsys-data-sample-rating-matri'!F33</f>
        <v>1.6010980170152656</v>
      </c>
      <c r="AD53" s="4">
        <f>IF(ISNUMBER('recsys-data-sample-rating-matri'!T33),AD$1,0)</f>
        <v>0.24769327229404767</v>
      </c>
      <c r="AE53" s="4">
        <f>AD53*'recsys-data-sample-rating-matri'!T33</f>
        <v>0.99077308917619067</v>
      </c>
      <c r="AF53" s="4">
        <f>IF(ISNUMBER('recsys-data-sample-rating-matri'!P33),AF$1,0)</f>
        <v>0.2271298649307886</v>
      </c>
      <c r="AG53" s="4">
        <f>AF53*'recsys-data-sample-rating-matri'!P33</f>
        <v>0.2271298649307886</v>
      </c>
      <c r="AH53" s="4">
        <f>IF(ISNUMBER('recsys-data-sample-rating-matri'!Y33),AF$1,0)</f>
        <v>0</v>
      </c>
      <c r="AI53" s="4">
        <f>AH53*'recsys-data-sample-rating-matri'!Y33</f>
        <v>0</v>
      </c>
      <c r="AJ53" s="4">
        <f>IF(SUM(Z53,AB53,AD53,AF53,AH53)&gt;0,SUM(AA53,AC53,AE53,AG53,AI53)/SUM(Z53,AB53,AD53,AF53,AH53),0)</f>
        <v>3.6637279645304277</v>
      </c>
    </row>
    <row r="54" spans="1:36">
      <c r="A54" s="4" t="s">
        <v>42</v>
      </c>
      <c r="B54" s="4">
        <f>IF(ISNUMBER('recsys-data-sample-rating-matri'!S125),$B$1,0)</f>
        <v>0</v>
      </c>
      <c r="C54" s="4">
        <f>B54*'recsys-data-sample-rating-matri'!S125</f>
        <v>0</v>
      </c>
      <c r="D54" s="4">
        <f>IF(ISNUMBER('recsys-data-sample-rating-matri'!Y125),D$1,0)</f>
        <v>0</v>
      </c>
      <c r="E54" s="4">
        <f>D54*'recsys-data-sample-rating-matri'!Y125</f>
        <v>0</v>
      </c>
      <c r="F54" s="4">
        <f>IF(ISNUMBER('recsys-data-sample-rating-matri'!U125),F$1,0)</f>
        <v>0</v>
      </c>
      <c r="G54" s="4">
        <f>F54*'recsys-data-sample-rating-matri'!U125</f>
        <v>0</v>
      </c>
      <c r="H54" s="4">
        <f>IF(ISNUMBER('recsys-data-sample-rating-matri'!H125),H$1,0)</f>
        <v>0</v>
      </c>
      <c r="I54" s="4">
        <f>H54*'recsys-data-sample-rating-matri'!H125</f>
        <v>0</v>
      </c>
      <c r="J54" s="4">
        <f>IF(ISNUMBER('recsys-data-sample-rating-matri'!Z125),J$1,0)</f>
        <v>0</v>
      </c>
      <c r="K54" s="4">
        <f>J54*'recsys-data-sample-rating-matri'!Z125</f>
        <v>0</v>
      </c>
      <c r="L54" s="4">
        <f>IF(SUM(B54,D54,F54,H54,J54)&gt;0,SUM(C54,E54,G54,I54,K54)/SUM(B54,D54,F54,H54,J54),0)</f>
        <v>0</v>
      </c>
      <c r="M54" s="4"/>
      <c r="N54" s="4">
        <f>IF(ISNUMBER('recsys-data-sample-rating-matri'!O59),N$1,0)</f>
        <v>0.53906585139435703</v>
      </c>
      <c r="O54" s="4">
        <f>N54*'recsys-data-sample-rating-matri'!O59</f>
        <v>1.8867304798802496</v>
      </c>
      <c r="P54" s="4">
        <f>IF(ISNUMBER('recsys-data-sample-rating-matri'!B59),P$1,0)</f>
        <v>0.48053660218278615</v>
      </c>
      <c r="Q54" s="4">
        <f>P54*'recsys-data-sample-rating-matri'!B59</f>
        <v>1.9221464087311446</v>
      </c>
      <c r="R54" s="4">
        <f>IF(ISNUMBER('recsys-data-sample-rating-matri'!D59),R$1,0)</f>
        <v>0</v>
      </c>
      <c r="S54" s="4">
        <f>R54*'recsys-data-sample-rating-matri'!D59</f>
        <v>0</v>
      </c>
      <c r="T54" s="4">
        <f>IF(ISNUMBER('recsys-data-sample-rating-matri'!R59),T$1,0)</f>
        <v>0.39943642888722536</v>
      </c>
      <c r="U54" s="4">
        <f>T54*'recsys-data-sample-rating-matri'!R59</f>
        <v>0.39943642888722536</v>
      </c>
      <c r="V54" s="4">
        <f>IF(ISNUMBER('recsys-data-sample-rating-matri'!J59),V$1,0)</f>
        <v>0.38713264586848378</v>
      </c>
      <c r="W54" s="4">
        <f>V54*'recsys-data-sample-rating-matri'!J59</f>
        <v>1.1613979376054513</v>
      </c>
      <c r="X54" s="4">
        <f>IF(SUM(N54,P54,R54,T54,V54)&gt;0,SUM(O54,Q54,S54,U54,W54)/SUM(N54,P54,R54,T54,V54),0)</f>
        <v>2.9729796815369278</v>
      </c>
      <c r="Y54" s="4"/>
      <c r="Z54" s="4">
        <f>IF(ISNUMBER('recsys-data-sample-rating-matri'!E59),$Z$1,0)</f>
        <v>0</v>
      </c>
      <c r="AA54" s="4">
        <f>Z54*'recsys-data-sample-rating-matri'!E59</f>
        <v>0</v>
      </c>
      <c r="AB54" s="4">
        <f>IF(ISNUMBER('recsys-data-sample-rating-matri'!F59),AB$1,0)</f>
        <v>0.40027450425381639</v>
      </c>
      <c r="AC54" s="4">
        <f>AB54*'recsys-data-sample-rating-matri'!F59</f>
        <v>1.6010980170152656</v>
      </c>
      <c r="AD54" s="4">
        <f>IF(ISNUMBER('recsys-data-sample-rating-matri'!T59),AD$1,0)</f>
        <v>0</v>
      </c>
      <c r="AE54" s="4">
        <f>AD54*'recsys-data-sample-rating-matri'!T59</f>
        <v>0</v>
      </c>
      <c r="AF54" s="4">
        <f>IF(ISNUMBER('recsys-data-sample-rating-matri'!P59),AF$1,0)</f>
        <v>0.2271298649307886</v>
      </c>
      <c r="AG54" s="4">
        <f>AF54*'recsys-data-sample-rating-matri'!P59</f>
        <v>0.68138959479236583</v>
      </c>
      <c r="AH54" s="4">
        <f>IF(ISNUMBER('recsys-data-sample-rating-matri'!Y59),AF$1,0)</f>
        <v>0</v>
      </c>
      <c r="AI54" s="4">
        <f>AH54*'recsys-data-sample-rating-matri'!Y59</f>
        <v>0</v>
      </c>
      <c r="AJ54" s="4">
        <f>IF(SUM(Z54,AB54,AD54,AF54,AH54)&gt;0,SUM(AA54,AC54,AE54,AG54,AI54)/SUM(Z54,AB54,AD54,AF54,AH54),0)</f>
        <v>3.6379848848901486</v>
      </c>
    </row>
    <row r="55" spans="1:36">
      <c r="A55" s="4" t="s">
        <v>57</v>
      </c>
      <c r="B55" s="4">
        <f>IF(ISNUMBER('recsys-data-sample-rating-matri'!S126),$B$1,0)</f>
        <v>0</v>
      </c>
      <c r="C55" s="4">
        <f>B55*'recsys-data-sample-rating-matri'!S126</f>
        <v>0</v>
      </c>
      <c r="D55" s="4">
        <f>IF(ISNUMBER('recsys-data-sample-rating-matri'!Y126),D$1,0)</f>
        <v>0</v>
      </c>
      <c r="E55" s="4">
        <f>D55*'recsys-data-sample-rating-matri'!Y126</f>
        <v>0</v>
      </c>
      <c r="F55" s="4">
        <f>IF(ISNUMBER('recsys-data-sample-rating-matri'!U126),F$1,0)</f>
        <v>0</v>
      </c>
      <c r="G55" s="4">
        <f>F55*'recsys-data-sample-rating-matri'!U126</f>
        <v>0</v>
      </c>
      <c r="H55" s="4">
        <f>IF(ISNUMBER('recsys-data-sample-rating-matri'!H126),H$1,0)</f>
        <v>0</v>
      </c>
      <c r="I55" s="4">
        <f>H55*'recsys-data-sample-rating-matri'!H126</f>
        <v>0</v>
      </c>
      <c r="J55" s="4">
        <f>IF(ISNUMBER('recsys-data-sample-rating-matri'!Z126),J$1,0)</f>
        <v>0</v>
      </c>
      <c r="K55" s="4">
        <f>J55*'recsys-data-sample-rating-matri'!Z126</f>
        <v>0</v>
      </c>
      <c r="L55" s="4">
        <f>IF(SUM(B55,D55,F55,H55,J55)&gt;0,SUM(C55,E55,G55,I55,K55)/SUM(B55,D55,F55,H55,J55),0)</f>
        <v>0</v>
      </c>
      <c r="M55" s="4"/>
      <c r="N55" s="4">
        <f>IF(ISNUMBER('recsys-data-sample-rating-matri'!O75),N$1,0)</f>
        <v>0</v>
      </c>
      <c r="O55" s="4">
        <f>N55*'recsys-data-sample-rating-matri'!O75</f>
        <v>0</v>
      </c>
      <c r="P55" s="4">
        <f>IF(ISNUMBER('recsys-data-sample-rating-matri'!B75),P$1,0)</f>
        <v>0</v>
      </c>
      <c r="Q55" s="4">
        <f>P55*'recsys-data-sample-rating-matri'!B75</f>
        <v>0</v>
      </c>
      <c r="R55" s="4">
        <f>IF(ISNUMBER('recsys-data-sample-rating-matri'!D75),R$1,0)</f>
        <v>0.46833329437099369</v>
      </c>
      <c r="S55" s="4">
        <f>R55*'recsys-data-sample-rating-matri'!D75</f>
        <v>2.3416664718549685</v>
      </c>
      <c r="T55" s="4">
        <f>IF(ISNUMBER('recsys-data-sample-rating-matri'!R75),T$1,0)</f>
        <v>0</v>
      </c>
      <c r="U55" s="4">
        <f>T55*'recsys-data-sample-rating-matri'!R75</f>
        <v>0</v>
      </c>
      <c r="V55" s="4">
        <f>IF(ISNUMBER('recsys-data-sample-rating-matri'!J75),V$1,0)</f>
        <v>0.38713264586848378</v>
      </c>
      <c r="W55" s="4">
        <f>V55*'recsys-data-sample-rating-matri'!J75</f>
        <v>1.3549642605396932</v>
      </c>
      <c r="X55" s="4">
        <f>IF(SUM(N55,P55,R55,T55,V55)&gt;0,SUM(O55,Q55,S55,U55,W55)/SUM(N55,P55,R55,T55,V55),0)</f>
        <v>4.3211898434668639</v>
      </c>
      <c r="Y55" s="4"/>
      <c r="Z55" s="4">
        <f>IF(ISNUMBER('recsys-data-sample-rating-matri'!E75),$Z$1,0)</f>
        <v>0.46291004988627577</v>
      </c>
      <c r="AA55" s="4">
        <f>Z55*'recsys-data-sample-rating-matri'!E75</f>
        <v>1.8516401995451031</v>
      </c>
      <c r="AB55" s="4">
        <f>IF(ISNUMBER('recsys-data-sample-rating-matri'!F75),AB$1,0)</f>
        <v>0.40027450425381639</v>
      </c>
      <c r="AC55" s="4">
        <f>AB55*'recsys-data-sample-rating-matri'!F75</f>
        <v>1.6010980170152656</v>
      </c>
      <c r="AD55" s="4">
        <f>IF(ISNUMBER('recsys-data-sample-rating-matri'!T75),AD$1,0)</f>
        <v>0.24769327229404767</v>
      </c>
      <c r="AE55" s="4">
        <f>AD55*'recsys-data-sample-rating-matri'!T75</f>
        <v>0.49538654458809533</v>
      </c>
      <c r="AF55" s="4">
        <f>IF(ISNUMBER('recsys-data-sample-rating-matri'!P75),AF$1,0)</f>
        <v>0.2271298649307886</v>
      </c>
      <c r="AG55" s="4">
        <f>AF55*'recsys-data-sample-rating-matri'!P75</f>
        <v>0.9085194597231544</v>
      </c>
      <c r="AH55" s="4">
        <f>IF(ISNUMBER('recsys-data-sample-rating-matri'!Y75),AF$1,0)</f>
        <v>0</v>
      </c>
      <c r="AI55" s="4">
        <f>AH55*'recsys-data-sample-rating-matri'!Y75</f>
        <v>0</v>
      </c>
      <c r="AJ55" s="4">
        <f>IF(SUM(Z55,AB55,AD55,AF55,AH55)&gt;0,SUM(AA55,AC55,AE55,AG55,AI55)/SUM(Z55,AB55,AD55,AF55,AH55),0)</f>
        <v>3.62975807404908</v>
      </c>
    </row>
    <row r="56" spans="1:36">
      <c r="A56" s="4" t="s">
        <v>66</v>
      </c>
      <c r="B56" s="4">
        <f>IF(ISNUMBER('recsys-data-sample-rating-matri'!S127),$B$1,0)</f>
        <v>0</v>
      </c>
      <c r="C56" s="4">
        <f>B56*'recsys-data-sample-rating-matri'!S127</f>
        <v>0</v>
      </c>
      <c r="D56" s="4">
        <f>IF(ISNUMBER('recsys-data-sample-rating-matri'!Y127),D$1,0)</f>
        <v>0</v>
      </c>
      <c r="E56" s="4">
        <f>D56*'recsys-data-sample-rating-matri'!Y127</f>
        <v>0</v>
      </c>
      <c r="F56" s="4">
        <f>IF(ISNUMBER('recsys-data-sample-rating-matri'!U127),F$1,0)</f>
        <v>0</v>
      </c>
      <c r="G56" s="4">
        <f>F56*'recsys-data-sample-rating-matri'!U127</f>
        <v>0</v>
      </c>
      <c r="H56" s="4">
        <f>IF(ISNUMBER('recsys-data-sample-rating-matri'!H127),H$1,0)</f>
        <v>0</v>
      </c>
      <c r="I56" s="4">
        <f>H56*'recsys-data-sample-rating-matri'!H127</f>
        <v>0</v>
      </c>
      <c r="J56" s="4">
        <f>IF(ISNUMBER('recsys-data-sample-rating-matri'!Z127),J$1,0)</f>
        <v>0</v>
      </c>
      <c r="K56" s="4">
        <f>J56*'recsys-data-sample-rating-matri'!Z127</f>
        <v>0</v>
      </c>
      <c r="L56" s="4">
        <f>IF(SUM(B56,D56,F56,H56,J56)&gt;0,SUM(C56,E56,G56,I56,K56)/SUM(B56,D56,F56,H56,J56),0)</f>
        <v>0</v>
      </c>
      <c r="M56" s="4"/>
      <c r="N56" s="4">
        <f>IF(ISNUMBER('recsys-data-sample-rating-matri'!O86),N$1,0)</f>
        <v>0</v>
      </c>
      <c r="O56" s="4">
        <f>N56*'recsys-data-sample-rating-matri'!O86</f>
        <v>0</v>
      </c>
      <c r="P56" s="4">
        <f>IF(ISNUMBER('recsys-data-sample-rating-matri'!B86),P$1,0)</f>
        <v>0</v>
      </c>
      <c r="Q56" s="4">
        <f>P56*'recsys-data-sample-rating-matri'!B86</f>
        <v>0</v>
      </c>
      <c r="R56" s="4">
        <f>IF(ISNUMBER('recsys-data-sample-rating-matri'!D86),R$1,0)</f>
        <v>0.46833329437099369</v>
      </c>
      <c r="S56" s="4">
        <f>R56*'recsys-data-sample-rating-matri'!D86</f>
        <v>2.3416664718549685</v>
      </c>
      <c r="T56" s="4">
        <f>IF(ISNUMBER('recsys-data-sample-rating-matri'!R86),T$1,0)</f>
        <v>0.39943642888722536</v>
      </c>
      <c r="U56" s="4">
        <f>T56*'recsys-data-sample-rating-matri'!R86</f>
        <v>0.59915464333083801</v>
      </c>
      <c r="V56" s="4">
        <f>IF(ISNUMBER('recsys-data-sample-rating-matri'!J86),V$1,0)</f>
        <v>0.38713264586848378</v>
      </c>
      <c r="W56" s="4">
        <f>V56*'recsys-data-sample-rating-matri'!J86</f>
        <v>1.3549642605396932</v>
      </c>
      <c r="X56" s="4">
        <f>IF(SUM(N56,P56,R56,T56,V56)&gt;0,SUM(O56,Q56,S56,U56,W56)/SUM(N56,P56,R56,T56,V56),0)</f>
        <v>3.4232028573784365</v>
      </c>
      <c r="Y56" s="4"/>
      <c r="Z56" s="4">
        <f>IF(ISNUMBER('recsys-data-sample-rating-matri'!E86),$Z$1,0)</f>
        <v>0.46291004988627577</v>
      </c>
      <c r="AA56" s="4">
        <f>Z56*'recsys-data-sample-rating-matri'!E86</f>
        <v>1.8516401995451031</v>
      </c>
      <c r="AB56" s="4">
        <f>IF(ISNUMBER('recsys-data-sample-rating-matri'!F86),AB$1,0)</f>
        <v>0.40027450425381639</v>
      </c>
      <c r="AC56" s="4">
        <f>AB56*'recsys-data-sample-rating-matri'!F86</f>
        <v>1.4009607648883573</v>
      </c>
      <c r="AD56" s="4">
        <f>IF(ISNUMBER('recsys-data-sample-rating-matri'!T86),AD$1,0)</f>
        <v>0</v>
      </c>
      <c r="AE56" s="4">
        <f>AD56*'recsys-data-sample-rating-matri'!T86</f>
        <v>0</v>
      </c>
      <c r="AF56" s="4">
        <f>IF(ISNUMBER('recsys-data-sample-rating-matri'!P86),AF$1,0)</f>
        <v>0.2271298649307886</v>
      </c>
      <c r="AG56" s="4">
        <f>AF56*'recsys-data-sample-rating-matri'!P86</f>
        <v>0.68138959479236583</v>
      </c>
      <c r="AH56" s="4">
        <f>IF(ISNUMBER('recsys-data-sample-rating-matri'!Y86),AF$1,0)</f>
        <v>0</v>
      </c>
      <c r="AI56" s="4">
        <f>AH56*'recsys-data-sample-rating-matri'!Y86</f>
        <v>0</v>
      </c>
      <c r="AJ56" s="4">
        <f>IF(SUM(Z56,AB56,AD56,AF56,AH56)&gt;0,SUM(AA56,AC56,AE56,AG56,AI56)/SUM(Z56,AB56,AD56,AF56,AH56),0)</f>
        <v>3.6081248586790258</v>
      </c>
    </row>
    <row r="57" spans="1:36">
      <c r="A57" s="4" t="s">
        <v>54</v>
      </c>
      <c r="B57" s="4">
        <f>IF(ISNUMBER('recsys-data-sample-rating-matri'!S128),$B$1,0)</f>
        <v>0</v>
      </c>
      <c r="C57" s="4">
        <f>B57*'recsys-data-sample-rating-matri'!S128</f>
        <v>0</v>
      </c>
      <c r="D57" s="4">
        <f>IF(ISNUMBER('recsys-data-sample-rating-matri'!Y128),D$1,0)</f>
        <v>0</v>
      </c>
      <c r="E57" s="4">
        <f>D57*'recsys-data-sample-rating-matri'!Y128</f>
        <v>0</v>
      </c>
      <c r="F57" s="4">
        <f>IF(ISNUMBER('recsys-data-sample-rating-matri'!U128),F$1,0)</f>
        <v>0</v>
      </c>
      <c r="G57" s="4">
        <f>F57*'recsys-data-sample-rating-matri'!U128</f>
        <v>0</v>
      </c>
      <c r="H57" s="4">
        <f>IF(ISNUMBER('recsys-data-sample-rating-matri'!H128),H$1,0)</f>
        <v>0</v>
      </c>
      <c r="I57" s="4">
        <f>H57*'recsys-data-sample-rating-matri'!H128</f>
        <v>0</v>
      </c>
      <c r="J57" s="4">
        <f>IF(ISNUMBER('recsys-data-sample-rating-matri'!Z128),J$1,0)</f>
        <v>0</v>
      </c>
      <c r="K57" s="4">
        <f>J57*'recsys-data-sample-rating-matri'!Z128</f>
        <v>0</v>
      </c>
      <c r="L57" s="4">
        <f>IF(SUM(B57,D57,F57,H57,J57)&gt;0,SUM(C57,E57,G57,I57,K57)/SUM(B57,D57,F57,H57,J57),0)</f>
        <v>0</v>
      </c>
      <c r="M57" s="4"/>
      <c r="N57" s="4">
        <f>IF(ISNUMBER('recsys-data-sample-rating-matri'!O72),N$1,0)</f>
        <v>0</v>
      </c>
      <c r="O57" s="4">
        <f>N57*'recsys-data-sample-rating-matri'!O72</f>
        <v>0</v>
      </c>
      <c r="P57" s="4">
        <f>IF(ISNUMBER('recsys-data-sample-rating-matri'!B72),P$1,0)</f>
        <v>0.48053660218278615</v>
      </c>
      <c r="Q57" s="4">
        <f>P57*'recsys-data-sample-rating-matri'!B72</f>
        <v>1.6818781076397515</v>
      </c>
      <c r="R57" s="4">
        <f>IF(ISNUMBER('recsys-data-sample-rating-matri'!D72),R$1,0)</f>
        <v>0</v>
      </c>
      <c r="S57" s="4">
        <f>R57*'recsys-data-sample-rating-matri'!D72</f>
        <v>0</v>
      </c>
      <c r="T57" s="4">
        <f>IF(ISNUMBER('recsys-data-sample-rating-matri'!R72),T$1,0)</f>
        <v>0.39943642888722536</v>
      </c>
      <c r="U57" s="4">
        <f>T57*'recsys-data-sample-rating-matri'!R72</f>
        <v>1.5977457155489014</v>
      </c>
      <c r="V57" s="4">
        <f>IF(ISNUMBER('recsys-data-sample-rating-matri'!J72),V$1,0)</f>
        <v>0.38713264586848378</v>
      </c>
      <c r="W57" s="4">
        <f>V57*'recsys-data-sample-rating-matri'!J72</f>
        <v>1.3549642605396932</v>
      </c>
      <c r="X57" s="4">
        <f>IF(SUM(N57,P57,R57,T57,V57)&gt;0,SUM(O57,Q57,S57,U57,W57)/SUM(N57,P57,R57,T57,V57),0)</f>
        <v>3.6576176463246215</v>
      </c>
      <c r="Y57" s="4"/>
      <c r="Z57" s="4">
        <f>IF(ISNUMBER('recsys-data-sample-rating-matri'!E72),$Z$1,0)</f>
        <v>0.46291004988627577</v>
      </c>
      <c r="AA57" s="4">
        <f>Z57*'recsys-data-sample-rating-matri'!E72</f>
        <v>1.3887301496588274</v>
      </c>
      <c r="AB57" s="4">
        <f>IF(ISNUMBER('recsys-data-sample-rating-matri'!F72),AB$1,0)</f>
        <v>0.40027450425381639</v>
      </c>
      <c r="AC57" s="4">
        <f>AB57*'recsys-data-sample-rating-matri'!F72</f>
        <v>1.6010980170152656</v>
      </c>
      <c r="AD57" s="4">
        <f>IF(ISNUMBER('recsys-data-sample-rating-matri'!T72),AD$1,0)</f>
        <v>0.24769327229404767</v>
      </c>
      <c r="AE57" s="4">
        <f>AD57*'recsys-data-sample-rating-matri'!T72</f>
        <v>0.99077308917619067</v>
      </c>
      <c r="AF57" s="4">
        <f>IF(ISNUMBER('recsys-data-sample-rating-matri'!P72),AF$1,0)</f>
        <v>0</v>
      </c>
      <c r="AG57" s="4">
        <f>AF57*'recsys-data-sample-rating-matri'!P72</f>
        <v>0</v>
      </c>
      <c r="AH57" s="4">
        <f>IF(ISNUMBER('recsys-data-sample-rating-matri'!Y72),AF$1,0)</f>
        <v>0</v>
      </c>
      <c r="AI57" s="4">
        <f>AH57*'recsys-data-sample-rating-matri'!Y72</f>
        <v>0</v>
      </c>
      <c r="AJ57" s="4">
        <f>IF(SUM(Z57,AB57,AD57,AF57,AH57)&gt;0,SUM(AA57,AC57,AE57,AG57,AI57)/SUM(Z57,AB57,AD57,AF57,AH57),0)</f>
        <v>3.5832934649778787</v>
      </c>
    </row>
    <row r="58" spans="1:36">
      <c r="A58" s="4" t="s">
        <v>91</v>
      </c>
      <c r="B58" s="4">
        <f>IF(ISNUMBER('recsys-data-sample-rating-matri'!S129),$B$1,0)</f>
        <v>0</v>
      </c>
      <c r="C58" s="4">
        <f>B58*'recsys-data-sample-rating-matri'!S129</f>
        <v>0</v>
      </c>
      <c r="D58" s="4">
        <f>IF(ISNUMBER('recsys-data-sample-rating-matri'!Y129),D$1,0)</f>
        <v>0</v>
      </c>
      <c r="E58" s="4">
        <f>D58*'recsys-data-sample-rating-matri'!Y129</f>
        <v>0</v>
      </c>
      <c r="F58" s="4">
        <f>IF(ISNUMBER('recsys-data-sample-rating-matri'!U129),F$1,0)</f>
        <v>0</v>
      </c>
      <c r="G58" s="4">
        <f>F58*'recsys-data-sample-rating-matri'!U129</f>
        <v>0</v>
      </c>
      <c r="H58" s="4">
        <f>IF(ISNUMBER('recsys-data-sample-rating-matri'!H129),H$1,0)</f>
        <v>0</v>
      </c>
      <c r="I58" s="4">
        <f>H58*'recsys-data-sample-rating-matri'!H129</f>
        <v>0</v>
      </c>
      <c r="J58" s="4">
        <f>IF(ISNUMBER('recsys-data-sample-rating-matri'!Z129),J$1,0)</f>
        <v>0</v>
      </c>
      <c r="K58" s="4">
        <f>J58*'recsys-data-sample-rating-matri'!Z129</f>
        <v>0</v>
      </c>
      <c r="L58" s="4">
        <f>IF(SUM(B58,D58,F58,H58,J58)&gt;0,SUM(C58,E58,G58,I58,K58)/SUM(B58,D58,F58,H58,J58),0)</f>
        <v>0</v>
      </c>
      <c r="M58" s="4"/>
      <c r="N58" s="4">
        <f>IF(ISNUMBER('recsys-data-sample-rating-matri'!O93),N$1,0)</f>
        <v>0</v>
      </c>
      <c r="O58" s="4">
        <f>N58*'recsys-data-sample-rating-matri'!O93</f>
        <v>0</v>
      </c>
      <c r="P58" s="4">
        <f>IF(ISNUMBER('recsys-data-sample-rating-matri'!B93),P$1,0)</f>
        <v>0.48053660218278615</v>
      </c>
      <c r="Q58" s="4">
        <f>P58*'recsys-data-sample-rating-matri'!B93</f>
        <v>1.9221464087311446</v>
      </c>
      <c r="R58" s="4">
        <f>IF(ISNUMBER('recsys-data-sample-rating-matri'!D93),R$1,0)</f>
        <v>0.46833329437099369</v>
      </c>
      <c r="S58" s="4">
        <f>R58*'recsys-data-sample-rating-matri'!D93</f>
        <v>2.3416664718549685</v>
      </c>
      <c r="T58" s="4">
        <f>IF(ISNUMBER('recsys-data-sample-rating-matri'!R93),T$1,0)</f>
        <v>0.39943642888722536</v>
      </c>
      <c r="U58" s="4">
        <f>T58*'recsys-data-sample-rating-matri'!R93</f>
        <v>1.5977457155489014</v>
      </c>
      <c r="V58" s="4">
        <f>IF(ISNUMBER('recsys-data-sample-rating-matri'!J93),V$1,0)</f>
        <v>0.38713264586848378</v>
      </c>
      <c r="W58" s="4">
        <f>V58*'recsys-data-sample-rating-matri'!J93</f>
        <v>1.742096906408177</v>
      </c>
      <c r="X58" s="4">
        <f>IF(SUM(N58,P58,R58,T58,V58)&gt;0,SUM(O58,Q58,S58,U58,W58)/SUM(N58,P58,R58,T58,V58),0)</f>
        <v>4.3814018402535897</v>
      </c>
      <c r="Y58" s="4"/>
      <c r="Z58" s="4">
        <f>IF(ISNUMBER('recsys-data-sample-rating-matri'!E93),$Z$1,0)</f>
        <v>0.46291004988627577</v>
      </c>
      <c r="AA58" s="4">
        <f>Z58*'recsys-data-sample-rating-matri'!E93</f>
        <v>1.6201851746019651</v>
      </c>
      <c r="AB58" s="4">
        <f>IF(ISNUMBER('recsys-data-sample-rating-matri'!F93),AB$1,0)</f>
        <v>0.40027450425381639</v>
      </c>
      <c r="AC58" s="4">
        <f>AB58*'recsys-data-sample-rating-matri'!F93</f>
        <v>1.6010980170152656</v>
      </c>
      <c r="AD58" s="4">
        <f>IF(ISNUMBER('recsys-data-sample-rating-matri'!T93),AD$1,0)</f>
        <v>0</v>
      </c>
      <c r="AE58" s="4">
        <f>AD58*'recsys-data-sample-rating-matri'!T93</f>
        <v>0</v>
      </c>
      <c r="AF58" s="4">
        <f>IF(ISNUMBER('recsys-data-sample-rating-matri'!P93),AF$1,0)</f>
        <v>0.2271298649307886</v>
      </c>
      <c r="AG58" s="4">
        <f>AF58*'recsys-data-sample-rating-matri'!P93</f>
        <v>0.68138959479236583</v>
      </c>
      <c r="AH58" s="4">
        <f>IF(ISNUMBER('recsys-data-sample-rating-matri'!Y93),AF$1,0)</f>
        <v>0</v>
      </c>
      <c r="AI58" s="4">
        <f>AH58*'recsys-data-sample-rating-matri'!Y93</f>
        <v>0</v>
      </c>
      <c r="AJ58" s="4">
        <f>IF(SUM(Z58,AB58,AD58,AF58,AH58)&gt;0,SUM(AA58,AC58,AE58,AG58,AI58)/SUM(Z58,AB58,AD58,AF58,AH58),0)</f>
        <v>3.5794012425656874</v>
      </c>
    </row>
    <row r="59" spans="1:36">
      <c r="A59" s="4" t="s">
        <v>51</v>
      </c>
      <c r="B59" s="4">
        <f>IF(ISNUMBER('recsys-data-sample-rating-matri'!S130),$B$1,0)</f>
        <v>0</v>
      </c>
      <c r="C59" s="4">
        <f>B59*'recsys-data-sample-rating-matri'!S130</f>
        <v>0</v>
      </c>
      <c r="D59" s="4">
        <f>IF(ISNUMBER('recsys-data-sample-rating-matri'!Y130),D$1,0)</f>
        <v>0</v>
      </c>
      <c r="E59" s="4">
        <f>D59*'recsys-data-sample-rating-matri'!Y130</f>
        <v>0</v>
      </c>
      <c r="F59" s="4">
        <f>IF(ISNUMBER('recsys-data-sample-rating-matri'!U130),F$1,0)</f>
        <v>0</v>
      </c>
      <c r="G59" s="4">
        <f>F59*'recsys-data-sample-rating-matri'!U130</f>
        <v>0</v>
      </c>
      <c r="H59" s="4">
        <f>IF(ISNUMBER('recsys-data-sample-rating-matri'!H130),H$1,0)</f>
        <v>0</v>
      </c>
      <c r="I59" s="4">
        <f>H59*'recsys-data-sample-rating-matri'!H130</f>
        <v>0</v>
      </c>
      <c r="J59" s="4">
        <f>IF(ISNUMBER('recsys-data-sample-rating-matri'!Z130),J$1,0)</f>
        <v>0</v>
      </c>
      <c r="K59" s="4">
        <f>J59*'recsys-data-sample-rating-matri'!Z130</f>
        <v>0</v>
      </c>
      <c r="L59" s="4">
        <f>IF(SUM(B59,D59,F59,H59,J59)&gt;0,SUM(C59,E59,G59,I59,K59)/SUM(B59,D59,F59,H59,J59),0)</f>
        <v>0</v>
      </c>
      <c r="M59" s="4"/>
      <c r="N59" s="4">
        <f>IF(ISNUMBER('recsys-data-sample-rating-matri'!O68),N$1,0)</f>
        <v>0.53906585139435703</v>
      </c>
      <c r="O59" s="4">
        <f>N59*'recsys-data-sample-rating-matri'!O68</f>
        <v>1.8867304798802496</v>
      </c>
      <c r="P59" s="4">
        <f>IF(ISNUMBER('recsys-data-sample-rating-matri'!B68),P$1,0)</f>
        <v>0.48053660218278615</v>
      </c>
      <c r="Q59" s="4">
        <f>P59*'recsys-data-sample-rating-matri'!B68</f>
        <v>1.9221464087311446</v>
      </c>
      <c r="R59" s="4">
        <f>IF(ISNUMBER('recsys-data-sample-rating-matri'!D68),R$1,0)</f>
        <v>0.46833329437099369</v>
      </c>
      <c r="S59" s="4">
        <f>R59*'recsys-data-sample-rating-matri'!D68</f>
        <v>2.1074998246694716</v>
      </c>
      <c r="T59" s="4">
        <f>IF(ISNUMBER('recsys-data-sample-rating-matri'!R68),T$1,0)</f>
        <v>0.39943642888722536</v>
      </c>
      <c r="U59" s="4">
        <f>T59*'recsys-data-sample-rating-matri'!R68</f>
        <v>1.198309286661676</v>
      </c>
      <c r="V59" s="4">
        <f>IF(ISNUMBER('recsys-data-sample-rating-matri'!J68),V$1,0)</f>
        <v>0.38713264586848378</v>
      </c>
      <c r="W59" s="4">
        <f>V59*'recsys-data-sample-rating-matri'!J68</f>
        <v>1.5485305834739351</v>
      </c>
      <c r="X59" s="4">
        <f>IF(SUM(N59,P59,R59,T59,V59)&gt;0,SUM(O59,Q59,S59,U59,W59)/SUM(N59,P59,R59,T59,V59),0)</f>
        <v>3.8088363220606269</v>
      </c>
      <c r="Y59" s="4"/>
      <c r="Z59" s="4">
        <f>IF(ISNUMBER('recsys-data-sample-rating-matri'!E68),$Z$1,0)</f>
        <v>0.46291004988627577</v>
      </c>
      <c r="AA59" s="4">
        <f>Z59*'recsys-data-sample-rating-matri'!E68</f>
        <v>2.3145502494313788</v>
      </c>
      <c r="AB59" s="4">
        <f>IF(ISNUMBER('recsys-data-sample-rating-matri'!F68),AB$1,0)</f>
        <v>0.40027450425381639</v>
      </c>
      <c r="AC59" s="4">
        <f>AB59*'recsys-data-sample-rating-matri'!F68</f>
        <v>1.000686260634541</v>
      </c>
      <c r="AD59" s="4">
        <f>IF(ISNUMBER('recsys-data-sample-rating-matri'!T68),AD$1,0)</f>
        <v>0.24769327229404767</v>
      </c>
      <c r="AE59" s="4">
        <f>AD59*'recsys-data-sample-rating-matri'!T68</f>
        <v>0.74307981688214297</v>
      </c>
      <c r="AF59" s="4">
        <f>IF(ISNUMBER('recsys-data-sample-rating-matri'!P68),AF$1,0)</f>
        <v>0.2271298649307886</v>
      </c>
      <c r="AG59" s="4">
        <f>AF59*'recsys-data-sample-rating-matri'!P68</f>
        <v>1.135649324653943</v>
      </c>
      <c r="AH59" s="4">
        <f>IF(ISNUMBER('recsys-data-sample-rating-matri'!Y68),AF$1,0)</f>
        <v>0.2271298649307886</v>
      </c>
      <c r="AI59" s="4">
        <f>AH59*'recsys-data-sample-rating-matri'!Y68</f>
        <v>0.34069479739618291</v>
      </c>
      <c r="AJ59" s="4">
        <f>IF(SUM(Z59,AB59,AD59,AF59,AH59)&gt;0,SUM(AA59,AC59,AE59,AG59,AI59)/SUM(Z59,AB59,AD59,AF59,AH59),0)</f>
        <v>3.5362134316790166</v>
      </c>
    </row>
    <row r="60" spans="1:36">
      <c r="A60" s="4" t="s">
        <v>24</v>
      </c>
      <c r="B60" s="4">
        <f>IF(ISNUMBER('recsys-data-sample-rating-matri'!S131),$B$1,0)</f>
        <v>0</v>
      </c>
      <c r="C60" s="4">
        <f>B60*'recsys-data-sample-rating-matri'!S131</f>
        <v>0</v>
      </c>
      <c r="D60" s="4">
        <f>IF(ISNUMBER('recsys-data-sample-rating-matri'!Y131),D$1,0)</f>
        <v>0</v>
      </c>
      <c r="E60" s="4">
        <f>D60*'recsys-data-sample-rating-matri'!Y131</f>
        <v>0</v>
      </c>
      <c r="F60" s="4">
        <f>IF(ISNUMBER('recsys-data-sample-rating-matri'!U131),F$1,0)</f>
        <v>0</v>
      </c>
      <c r="G60" s="4">
        <f>F60*'recsys-data-sample-rating-matri'!U131</f>
        <v>0</v>
      </c>
      <c r="H60" s="4">
        <f>IF(ISNUMBER('recsys-data-sample-rating-matri'!H131),H$1,0)</f>
        <v>0</v>
      </c>
      <c r="I60" s="4">
        <f>H60*'recsys-data-sample-rating-matri'!H131</f>
        <v>0</v>
      </c>
      <c r="J60" s="4">
        <f>IF(ISNUMBER('recsys-data-sample-rating-matri'!Z131),J$1,0)</f>
        <v>0</v>
      </c>
      <c r="K60" s="4">
        <f>J60*'recsys-data-sample-rating-matri'!Z131</f>
        <v>0</v>
      </c>
      <c r="L60" s="4">
        <f>IF(SUM(B60,D60,F60,H60,J60)&gt;0,SUM(C60,E60,G60,I60,K60)/SUM(B60,D60,F60,H60,J60),0)</f>
        <v>0</v>
      </c>
      <c r="M60" s="4"/>
      <c r="N60" s="4">
        <f>IF(ISNUMBER('recsys-data-sample-rating-matri'!O24),N$1,0)</f>
        <v>0.53906585139435703</v>
      </c>
      <c r="O60" s="4">
        <f>N60*'recsys-data-sample-rating-matri'!O24</f>
        <v>1.617197554183071</v>
      </c>
      <c r="P60" s="4">
        <f>IF(ISNUMBER('recsys-data-sample-rating-matri'!B24),P$1,0)</f>
        <v>0</v>
      </c>
      <c r="Q60" s="4">
        <f>P60*'recsys-data-sample-rating-matri'!B24</f>
        <v>0</v>
      </c>
      <c r="R60" s="4">
        <f>IF(ISNUMBER('recsys-data-sample-rating-matri'!D24),R$1,0)</f>
        <v>0.46833329437099369</v>
      </c>
      <c r="S60" s="4">
        <f>R60*'recsys-data-sample-rating-matri'!D24</f>
        <v>1.8733331774839748</v>
      </c>
      <c r="T60" s="4">
        <f>IF(ISNUMBER('recsys-data-sample-rating-matri'!R24),T$1,0)</f>
        <v>0.39943642888722536</v>
      </c>
      <c r="U60" s="4">
        <f>T60*'recsys-data-sample-rating-matri'!R24</f>
        <v>1.198309286661676</v>
      </c>
      <c r="V60" s="4">
        <f>IF(ISNUMBER('recsys-data-sample-rating-matri'!J24),V$1,0)</f>
        <v>0.38713264586848378</v>
      </c>
      <c r="W60" s="4">
        <f>V60*'recsys-data-sample-rating-matri'!J24</f>
        <v>1.3549642605396932</v>
      </c>
      <c r="X60" s="4">
        <f>IF(SUM(N60,P60,R60,T60,V60)&gt;0,SUM(O60,Q60,S60,U60,W60)/SUM(N60,P60,R60,T60,V60),0)</f>
        <v>3.3689583849556626</v>
      </c>
      <c r="Y60" s="4"/>
      <c r="Z60" s="4">
        <f>IF(ISNUMBER('recsys-data-sample-rating-matri'!E24),$Z$1,0)</f>
        <v>0</v>
      </c>
      <c r="AA60" s="4">
        <f>Z60*'recsys-data-sample-rating-matri'!E24</f>
        <v>0</v>
      </c>
      <c r="AB60" s="4">
        <f>IF(ISNUMBER('recsys-data-sample-rating-matri'!F24),AB$1,0)</f>
        <v>0</v>
      </c>
      <c r="AC60" s="4">
        <f>AB60*'recsys-data-sample-rating-matri'!F24</f>
        <v>0</v>
      </c>
      <c r="AD60" s="4">
        <f>IF(ISNUMBER('recsys-data-sample-rating-matri'!T24),AD$1,0)</f>
        <v>0.24769327229404767</v>
      </c>
      <c r="AE60" s="4">
        <f>AD60*'recsys-data-sample-rating-matri'!T24</f>
        <v>0.99077308917619067</v>
      </c>
      <c r="AF60" s="4">
        <f>IF(ISNUMBER('recsys-data-sample-rating-matri'!P24),AF$1,0)</f>
        <v>0.2271298649307886</v>
      </c>
      <c r="AG60" s="4">
        <f>AF60*'recsys-data-sample-rating-matri'!P24</f>
        <v>0.68138959479236583</v>
      </c>
      <c r="AH60" s="4">
        <f>IF(ISNUMBER('recsys-data-sample-rating-matri'!Y24),AF$1,0)</f>
        <v>0</v>
      </c>
      <c r="AI60" s="4">
        <f>AH60*'recsys-data-sample-rating-matri'!Y24</f>
        <v>0</v>
      </c>
      <c r="AJ60" s="4">
        <f>IF(SUM(Z60,AB60,AD60,AF60,AH60)&gt;0,SUM(AA60,AC60,AE60,AG60,AI60)/SUM(Z60,AB60,AD60,AF60,AH60),0)</f>
        <v>3.5216537545784359</v>
      </c>
    </row>
    <row r="61" spans="1:36">
      <c r="A61" s="4" t="s">
        <v>40</v>
      </c>
      <c r="B61" s="4">
        <f>IF(ISNUMBER('recsys-data-sample-rating-matri'!S134),$B$1,0)</f>
        <v>0</v>
      </c>
      <c r="C61" s="4">
        <f>B61*'recsys-data-sample-rating-matri'!S134</f>
        <v>0</v>
      </c>
      <c r="D61" s="4">
        <f>IF(ISNUMBER('recsys-data-sample-rating-matri'!Y134),D$1,0)</f>
        <v>0</v>
      </c>
      <c r="E61" s="4">
        <f>D61*'recsys-data-sample-rating-matri'!Y134</f>
        <v>0</v>
      </c>
      <c r="F61" s="4">
        <f>IF(ISNUMBER('recsys-data-sample-rating-matri'!U134),F$1,0)</f>
        <v>0</v>
      </c>
      <c r="G61" s="4">
        <f>F61*'recsys-data-sample-rating-matri'!U134</f>
        <v>0</v>
      </c>
      <c r="H61" s="4">
        <f>IF(ISNUMBER('recsys-data-sample-rating-matri'!H134),H$1,0)</f>
        <v>0</v>
      </c>
      <c r="I61" s="4">
        <f>H61*'recsys-data-sample-rating-matri'!H134</f>
        <v>0</v>
      </c>
      <c r="J61" s="4">
        <f>IF(ISNUMBER('recsys-data-sample-rating-matri'!Z134),J$1,0)</f>
        <v>0</v>
      </c>
      <c r="K61" s="4">
        <f>J61*'recsys-data-sample-rating-matri'!Z134</f>
        <v>0</v>
      </c>
      <c r="L61" s="4">
        <f>IF(SUM(B61,D61,F61,H61,J61)&gt;0,SUM(C61,E61,G61,I61,K61)/SUM(B61,D61,F61,H61,J61),0)</f>
        <v>0</v>
      </c>
      <c r="M61" s="4"/>
      <c r="N61" s="4">
        <f>IF(ISNUMBER('recsys-data-sample-rating-matri'!O56),N$1,0)</f>
        <v>0</v>
      </c>
      <c r="O61" s="4">
        <f>N61*'recsys-data-sample-rating-matri'!O56</f>
        <v>0</v>
      </c>
      <c r="P61" s="4">
        <f>IF(ISNUMBER('recsys-data-sample-rating-matri'!B56),P$1,0)</f>
        <v>0</v>
      </c>
      <c r="Q61" s="4">
        <f>P61*'recsys-data-sample-rating-matri'!B56</f>
        <v>0</v>
      </c>
      <c r="R61" s="4">
        <f>IF(ISNUMBER('recsys-data-sample-rating-matri'!D56),R$1,0)</f>
        <v>0</v>
      </c>
      <c r="S61" s="4">
        <f>R61*'recsys-data-sample-rating-matri'!D56</f>
        <v>0</v>
      </c>
      <c r="T61" s="4">
        <f>IF(ISNUMBER('recsys-data-sample-rating-matri'!R56),T$1,0)</f>
        <v>0</v>
      </c>
      <c r="U61" s="4">
        <f>T61*'recsys-data-sample-rating-matri'!R56</f>
        <v>0</v>
      </c>
      <c r="V61" s="4">
        <f>IF(ISNUMBER('recsys-data-sample-rating-matri'!J56),V$1,0)</f>
        <v>0.38713264586848378</v>
      </c>
      <c r="W61" s="4">
        <f>V61*'recsys-data-sample-rating-matri'!J56</f>
        <v>1.5485305834739351</v>
      </c>
      <c r="X61" s="4">
        <f>IF(SUM(N61,P61,R61,T61,V61)&gt;0,SUM(O61,Q61,S61,U61,W61)/SUM(N61,P61,R61,T61,V61),0)</f>
        <v>4</v>
      </c>
      <c r="Y61" s="4"/>
      <c r="Z61" s="4">
        <f>IF(ISNUMBER('recsys-data-sample-rating-matri'!E56),$Z$1,0)</f>
        <v>0</v>
      </c>
      <c r="AA61" s="4">
        <f>Z61*'recsys-data-sample-rating-matri'!E56</f>
        <v>0</v>
      </c>
      <c r="AB61" s="4">
        <f>IF(ISNUMBER('recsys-data-sample-rating-matri'!F56),AB$1,0)</f>
        <v>0.40027450425381639</v>
      </c>
      <c r="AC61" s="4">
        <f>AB61*'recsys-data-sample-rating-matri'!F56</f>
        <v>1.4009607648883573</v>
      </c>
      <c r="AD61" s="4">
        <f>IF(ISNUMBER('recsys-data-sample-rating-matri'!T56),AD$1,0)</f>
        <v>0</v>
      </c>
      <c r="AE61" s="4">
        <f>AD61*'recsys-data-sample-rating-matri'!T56</f>
        <v>0</v>
      </c>
      <c r="AF61" s="4">
        <f>IF(ISNUMBER('recsys-data-sample-rating-matri'!P56),AF$1,0)</f>
        <v>0</v>
      </c>
      <c r="AG61" s="4">
        <f>AF61*'recsys-data-sample-rating-matri'!P56</f>
        <v>0</v>
      </c>
      <c r="AH61" s="4">
        <f>IF(ISNUMBER('recsys-data-sample-rating-matri'!Y56),AF$1,0)</f>
        <v>0</v>
      </c>
      <c r="AI61" s="4">
        <f>AH61*'recsys-data-sample-rating-matri'!Y56</f>
        <v>0</v>
      </c>
      <c r="AJ61" s="4">
        <f>IF(SUM(Z61,AB61,AD61,AF61,AH61)&gt;0,SUM(AA61,AC61,AE61,AG61,AI61)/SUM(Z61,AB61,AD61,AF61,AH61),0)</f>
        <v>3.5</v>
      </c>
    </row>
    <row r="62" spans="1:36">
      <c r="A62" s="4" t="s">
        <v>56</v>
      </c>
      <c r="B62" s="4">
        <f>IF(ISNUMBER('recsys-data-sample-rating-matri'!S135),$B$1,0)</f>
        <v>0</v>
      </c>
      <c r="C62" s="4">
        <f>B62*'recsys-data-sample-rating-matri'!S135</f>
        <v>0</v>
      </c>
      <c r="D62" s="4">
        <f>IF(ISNUMBER('recsys-data-sample-rating-matri'!Y135),D$1,0)</f>
        <v>0</v>
      </c>
      <c r="E62" s="4">
        <f>D62*'recsys-data-sample-rating-matri'!Y135</f>
        <v>0</v>
      </c>
      <c r="F62" s="4">
        <f>IF(ISNUMBER('recsys-data-sample-rating-matri'!U135),F$1,0)</f>
        <v>0</v>
      </c>
      <c r="G62" s="4">
        <f>F62*'recsys-data-sample-rating-matri'!U135</f>
        <v>0</v>
      </c>
      <c r="H62" s="4">
        <f>IF(ISNUMBER('recsys-data-sample-rating-matri'!H135),H$1,0)</f>
        <v>0</v>
      </c>
      <c r="I62" s="4">
        <f>H62*'recsys-data-sample-rating-matri'!H135</f>
        <v>0</v>
      </c>
      <c r="J62" s="4">
        <f>IF(ISNUMBER('recsys-data-sample-rating-matri'!Z135),J$1,0)</f>
        <v>0</v>
      </c>
      <c r="K62" s="4">
        <f>J62*'recsys-data-sample-rating-matri'!Z135</f>
        <v>0</v>
      </c>
      <c r="L62" s="4">
        <f>IF(SUM(B62,D62,F62,H62,J62)&gt;0,SUM(C62,E62,G62,I62,K62)/SUM(B62,D62,F62,H62,J62),0)</f>
        <v>0</v>
      </c>
      <c r="M62" s="4"/>
      <c r="N62" s="4">
        <f>IF(ISNUMBER('recsys-data-sample-rating-matri'!O74),N$1,0)</f>
        <v>0</v>
      </c>
      <c r="O62" s="4">
        <f>N62*'recsys-data-sample-rating-matri'!O74</f>
        <v>0</v>
      </c>
      <c r="P62" s="4">
        <f>IF(ISNUMBER('recsys-data-sample-rating-matri'!B74),P$1,0)</f>
        <v>0</v>
      </c>
      <c r="Q62" s="4">
        <f>P62*'recsys-data-sample-rating-matri'!B74</f>
        <v>0</v>
      </c>
      <c r="R62" s="4">
        <f>IF(ISNUMBER('recsys-data-sample-rating-matri'!D74),R$1,0)</f>
        <v>0</v>
      </c>
      <c r="S62" s="4">
        <f>R62*'recsys-data-sample-rating-matri'!D74</f>
        <v>0</v>
      </c>
      <c r="T62" s="4">
        <f>IF(ISNUMBER('recsys-data-sample-rating-matri'!R74),T$1,0)</f>
        <v>0</v>
      </c>
      <c r="U62" s="4">
        <f>T62*'recsys-data-sample-rating-matri'!R74</f>
        <v>0</v>
      </c>
      <c r="V62" s="4">
        <f>IF(ISNUMBER('recsys-data-sample-rating-matri'!J74),V$1,0)</f>
        <v>0.38713264586848378</v>
      </c>
      <c r="W62" s="4">
        <f>V62*'recsys-data-sample-rating-matri'!J74</f>
        <v>1.5485305834739351</v>
      </c>
      <c r="X62" s="4">
        <f>IF(SUM(N62,P62,R62,T62,V62)&gt;0,SUM(O62,Q62,S62,U62,W62)/SUM(N62,P62,R62,T62,V62),0)</f>
        <v>4</v>
      </c>
      <c r="Y62" s="4"/>
      <c r="Z62" s="4">
        <f>IF(ISNUMBER('recsys-data-sample-rating-matri'!E74),$Z$1,0)</f>
        <v>0</v>
      </c>
      <c r="AA62" s="4">
        <f>Z62*'recsys-data-sample-rating-matri'!E74</f>
        <v>0</v>
      </c>
      <c r="AB62" s="4">
        <f>IF(ISNUMBER('recsys-data-sample-rating-matri'!F74),AB$1,0)</f>
        <v>0</v>
      </c>
      <c r="AC62" s="4">
        <f>AB62*'recsys-data-sample-rating-matri'!F74</f>
        <v>0</v>
      </c>
      <c r="AD62" s="4">
        <f>IF(ISNUMBER('recsys-data-sample-rating-matri'!T74),AD$1,0)</f>
        <v>0.24769327229404767</v>
      </c>
      <c r="AE62" s="4">
        <f>AD62*'recsys-data-sample-rating-matri'!T74</f>
        <v>0.86692645302916682</v>
      </c>
      <c r="AF62" s="4">
        <f>IF(ISNUMBER('recsys-data-sample-rating-matri'!P74),AF$1,0)</f>
        <v>0</v>
      </c>
      <c r="AG62" s="4">
        <f>AF62*'recsys-data-sample-rating-matri'!P74</f>
        <v>0</v>
      </c>
      <c r="AH62" s="4">
        <f>IF(ISNUMBER('recsys-data-sample-rating-matri'!Y74),AF$1,0)</f>
        <v>0</v>
      </c>
      <c r="AI62" s="4">
        <f>AH62*'recsys-data-sample-rating-matri'!Y74</f>
        <v>0</v>
      </c>
      <c r="AJ62" s="4">
        <f>IF(SUM(Z62,AB62,AD62,AF62,AH62)&gt;0,SUM(AA62,AC62,AE62,AG62,AI62)/SUM(Z62,AB62,AD62,AF62,AH62),0)</f>
        <v>3.5</v>
      </c>
    </row>
    <row r="63" spans="1:36">
      <c r="A63" s="4" t="s">
        <v>19</v>
      </c>
      <c r="B63" s="4">
        <f>IF(ISNUMBER('recsys-data-sample-rating-matri'!S132),$B$1,0)</f>
        <v>0</v>
      </c>
      <c r="C63" s="4">
        <f>B63*'recsys-data-sample-rating-matri'!S132</f>
        <v>0</v>
      </c>
      <c r="D63" s="4">
        <f>IF(ISNUMBER('recsys-data-sample-rating-matri'!Y132),D$1,0)</f>
        <v>0</v>
      </c>
      <c r="E63" s="4">
        <f>D63*'recsys-data-sample-rating-matri'!Y132</f>
        <v>0</v>
      </c>
      <c r="F63" s="4">
        <f>IF(ISNUMBER('recsys-data-sample-rating-matri'!U132),F$1,0)</f>
        <v>0</v>
      </c>
      <c r="G63" s="4">
        <f>F63*'recsys-data-sample-rating-matri'!U132</f>
        <v>0</v>
      </c>
      <c r="H63" s="4">
        <f>IF(ISNUMBER('recsys-data-sample-rating-matri'!H132),H$1,0)</f>
        <v>0</v>
      </c>
      <c r="I63" s="4">
        <f>H63*'recsys-data-sample-rating-matri'!H132</f>
        <v>0</v>
      </c>
      <c r="J63" s="4">
        <f>IF(ISNUMBER('recsys-data-sample-rating-matri'!Z132),J$1,0)</f>
        <v>0</v>
      </c>
      <c r="K63" s="4">
        <f>J63*'recsys-data-sample-rating-matri'!Z132</f>
        <v>0</v>
      </c>
      <c r="L63" s="4">
        <f>IF(SUM(B63,D63,F63,H63,J63)&gt;0,SUM(C63,E63,G63,I63,K63)/SUM(B63,D63,F63,H63,J63),0)</f>
        <v>0</v>
      </c>
      <c r="M63" s="4"/>
      <c r="N63" s="4">
        <f>IF(ISNUMBER('recsys-data-sample-rating-matri'!O16),N$1,0)</f>
        <v>0</v>
      </c>
      <c r="O63" s="4">
        <f>N63*'recsys-data-sample-rating-matri'!O16</f>
        <v>0</v>
      </c>
      <c r="P63" s="4">
        <f>IF(ISNUMBER('recsys-data-sample-rating-matri'!B16),P$1,0)</f>
        <v>0.48053660218278615</v>
      </c>
      <c r="Q63" s="4">
        <f>P63*'recsys-data-sample-rating-matri'!B16</f>
        <v>1.2013415054569654</v>
      </c>
      <c r="R63" s="4">
        <f>IF(ISNUMBER('recsys-data-sample-rating-matri'!D16),R$1,0)</f>
        <v>0</v>
      </c>
      <c r="S63" s="4">
        <f>R63*'recsys-data-sample-rating-matri'!D16</f>
        <v>0</v>
      </c>
      <c r="T63" s="4">
        <f>IF(ISNUMBER('recsys-data-sample-rating-matri'!R16),T$1,0)</f>
        <v>0</v>
      </c>
      <c r="U63" s="4">
        <f>T63*'recsys-data-sample-rating-matri'!R16</f>
        <v>0</v>
      </c>
      <c r="V63" s="4">
        <f>IF(ISNUMBER('recsys-data-sample-rating-matri'!J16),V$1,0)</f>
        <v>0.38713264586848378</v>
      </c>
      <c r="W63" s="4">
        <f>V63*'recsys-data-sample-rating-matri'!J16</f>
        <v>0.96783161467120948</v>
      </c>
      <c r="X63" s="4">
        <f>IF(SUM(N63,P63,R63,T63,V63)&gt;0,SUM(O63,Q63,S63,U63,W63)/SUM(N63,P63,R63,T63,V63),0)</f>
        <v>2.4999999999999996</v>
      </c>
      <c r="Y63" s="4"/>
      <c r="Z63" s="4">
        <f>IF(ISNUMBER('recsys-data-sample-rating-matri'!E16),$Z$1,0)</f>
        <v>0</v>
      </c>
      <c r="AA63" s="4">
        <f>Z63*'recsys-data-sample-rating-matri'!E16</f>
        <v>0</v>
      </c>
      <c r="AB63" s="4">
        <f>IF(ISNUMBER('recsys-data-sample-rating-matri'!F16),AB$1,0)</f>
        <v>0</v>
      </c>
      <c r="AC63" s="4">
        <f>AB63*'recsys-data-sample-rating-matri'!F16</f>
        <v>0</v>
      </c>
      <c r="AD63" s="4">
        <f>IF(ISNUMBER('recsys-data-sample-rating-matri'!T16),AD$1,0)</f>
        <v>0.24769327229404767</v>
      </c>
      <c r="AE63" s="4">
        <f>AD63*'recsys-data-sample-rating-matri'!T16</f>
        <v>0.86692645302916682</v>
      </c>
      <c r="AF63" s="4">
        <f>IF(ISNUMBER('recsys-data-sample-rating-matri'!P16),AF$1,0)</f>
        <v>0</v>
      </c>
      <c r="AG63" s="4">
        <f>AF63*'recsys-data-sample-rating-matri'!P16</f>
        <v>0</v>
      </c>
      <c r="AH63" s="4">
        <f>IF(ISNUMBER('recsys-data-sample-rating-matri'!Y16),AF$1,0)</f>
        <v>0</v>
      </c>
      <c r="AI63" s="4">
        <f>AH63*'recsys-data-sample-rating-matri'!Y16</f>
        <v>0</v>
      </c>
      <c r="AJ63" s="4">
        <f>IF(SUM(Z63,AB63,AD63,AF63,AH63)&gt;0,SUM(AA63,AC63,AE63,AG63,AI63)/SUM(Z63,AB63,AD63,AF63,AH63),0)</f>
        <v>3.5</v>
      </c>
    </row>
    <row r="64" spans="1:36">
      <c r="A64" s="4" t="s">
        <v>28</v>
      </c>
      <c r="B64" s="4">
        <f>IF(ISNUMBER('recsys-data-sample-rating-matri'!S133),$B$1,0)</f>
        <v>0</v>
      </c>
      <c r="C64" s="4">
        <f>B64*'recsys-data-sample-rating-matri'!S133</f>
        <v>0</v>
      </c>
      <c r="D64" s="4">
        <f>IF(ISNUMBER('recsys-data-sample-rating-matri'!Y133),D$1,0)</f>
        <v>0</v>
      </c>
      <c r="E64" s="4">
        <f>D64*'recsys-data-sample-rating-matri'!Y133</f>
        <v>0</v>
      </c>
      <c r="F64" s="4">
        <f>IF(ISNUMBER('recsys-data-sample-rating-matri'!U133),F$1,0)</f>
        <v>0</v>
      </c>
      <c r="G64" s="4">
        <f>F64*'recsys-data-sample-rating-matri'!U133</f>
        <v>0</v>
      </c>
      <c r="H64" s="4">
        <f>IF(ISNUMBER('recsys-data-sample-rating-matri'!H133),H$1,0)</f>
        <v>0</v>
      </c>
      <c r="I64" s="4">
        <f>H64*'recsys-data-sample-rating-matri'!H133</f>
        <v>0</v>
      </c>
      <c r="J64" s="4">
        <f>IF(ISNUMBER('recsys-data-sample-rating-matri'!Z133),J$1,0)</f>
        <v>0</v>
      </c>
      <c r="K64" s="4">
        <f>J64*'recsys-data-sample-rating-matri'!Z133</f>
        <v>0</v>
      </c>
      <c r="L64" s="4">
        <f>IF(SUM(B64,D64,F64,H64,J64)&gt;0,SUM(C64,E64,G64,I64,K64)/SUM(B64,D64,F64,H64,J64),0)</f>
        <v>0</v>
      </c>
      <c r="M64" s="4"/>
      <c r="N64" s="4">
        <f>IF(ISNUMBER('recsys-data-sample-rating-matri'!O36),N$1,0)</f>
        <v>0</v>
      </c>
      <c r="O64" s="4">
        <f>N64*'recsys-data-sample-rating-matri'!O36</f>
        <v>0</v>
      </c>
      <c r="P64" s="4">
        <f>IF(ISNUMBER('recsys-data-sample-rating-matri'!B36),P$1,0)</f>
        <v>0</v>
      </c>
      <c r="Q64" s="4">
        <f>P64*'recsys-data-sample-rating-matri'!B36</f>
        <v>0</v>
      </c>
      <c r="R64" s="4">
        <f>IF(ISNUMBER('recsys-data-sample-rating-matri'!D36),R$1,0)</f>
        <v>0</v>
      </c>
      <c r="S64" s="4">
        <f>R64*'recsys-data-sample-rating-matri'!D36</f>
        <v>0</v>
      </c>
      <c r="T64" s="4">
        <f>IF(ISNUMBER('recsys-data-sample-rating-matri'!R36),T$1,0)</f>
        <v>0</v>
      </c>
      <c r="U64" s="4">
        <f>T64*'recsys-data-sample-rating-matri'!R36</f>
        <v>0</v>
      </c>
      <c r="V64" s="4">
        <f>IF(ISNUMBER('recsys-data-sample-rating-matri'!J36),V$1,0)</f>
        <v>0</v>
      </c>
      <c r="W64" s="4">
        <f>V64*'recsys-data-sample-rating-matri'!J36</f>
        <v>0</v>
      </c>
      <c r="X64" s="4">
        <f>IF(SUM(N64,P64,R64,T64,V64)&gt;0,SUM(O64,Q64,S64,U64,W64)/SUM(N64,P64,R64,T64,V64),0)</f>
        <v>0</v>
      </c>
      <c r="Y64" s="4"/>
      <c r="Z64" s="4">
        <f>IF(ISNUMBER('recsys-data-sample-rating-matri'!E36),$Z$1,0)</f>
        <v>0</v>
      </c>
      <c r="AA64" s="4">
        <f>Z64*'recsys-data-sample-rating-matri'!E36</f>
        <v>0</v>
      </c>
      <c r="AB64" s="4">
        <f>IF(ISNUMBER('recsys-data-sample-rating-matri'!F36),AB$1,0)</f>
        <v>0</v>
      </c>
      <c r="AC64" s="4">
        <f>AB64*'recsys-data-sample-rating-matri'!F36</f>
        <v>0</v>
      </c>
      <c r="AD64" s="4">
        <f>IF(ISNUMBER('recsys-data-sample-rating-matri'!T36),AD$1,0)</f>
        <v>0.24769327229404767</v>
      </c>
      <c r="AE64" s="4">
        <f>AD64*'recsys-data-sample-rating-matri'!T36</f>
        <v>0.86692645302916682</v>
      </c>
      <c r="AF64" s="4">
        <f>IF(ISNUMBER('recsys-data-sample-rating-matri'!P36),AF$1,0)</f>
        <v>0</v>
      </c>
      <c r="AG64" s="4">
        <f>AF64*'recsys-data-sample-rating-matri'!P36</f>
        <v>0</v>
      </c>
      <c r="AH64" s="4">
        <f>IF(ISNUMBER('recsys-data-sample-rating-matri'!Y36),AF$1,0)</f>
        <v>0</v>
      </c>
      <c r="AI64" s="4">
        <f>AH64*'recsys-data-sample-rating-matri'!Y36</f>
        <v>0</v>
      </c>
      <c r="AJ64" s="4">
        <f>IF(SUM(Z64,AB64,AD64,AF64,AH64)&gt;0,SUM(AA64,AC64,AE64,AG64,AI64)/SUM(Z64,AB64,AD64,AF64,AH64),0)</f>
        <v>3.5</v>
      </c>
    </row>
    <row r="65" spans="1:36">
      <c r="A65" s="4" t="s">
        <v>34</v>
      </c>
      <c r="B65" s="4">
        <f>IF(ISNUMBER('recsys-data-sample-rating-matri'!S136),$B$1,0)</f>
        <v>0</v>
      </c>
      <c r="C65" s="4">
        <f>B65*'recsys-data-sample-rating-matri'!S136</f>
        <v>0</v>
      </c>
      <c r="D65" s="4">
        <f>IF(ISNUMBER('recsys-data-sample-rating-matri'!Y136),D$1,0)</f>
        <v>0</v>
      </c>
      <c r="E65" s="4">
        <f>D65*'recsys-data-sample-rating-matri'!Y136</f>
        <v>0</v>
      </c>
      <c r="F65" s="4">
        <f>IF(ISNUMBER('recsys-data-sample-rating-matri'!U136),F$1,0)</f>
        <v>0</v>
      </c>
      <c r="G65" s="4">
        <f>F65*'recsys-data-sample-rating-matri'!U136</f>
        <v>0</v>
      </c>
      <c r="H65" s="4">
        <f>IF(ISNUMBER('recsys-data-sample-rating-matri'!H136),H$1,0)</f>
        <v>0</v>
      </c>
      <c r="I65" s="4">
        <f>H65*'recsys-data-sample-rating-matri'!H136</f>
        <v>0</v>
      </c>
      <c r="J65" s="4">
        <f>IF(ISNUMBER('recsys-data-sample-rating-matri'!Z136),J$1,0)</f>
        <v>0</v>
      </c>
      <c r="K65" s="4">
        <f>J65*'recsys-data-sample-rating-matri'!Z136</f>
        <v>0</v>
      </c>
      <c r="L65" s="4">
        <f>IF(SUM(B65,D65,F65,H65,J65)&gt;0,SUM(C65,E65,G65,I65,K65)/SUM(B65,D65,F65,H65,J65),0)</f>
        <v>0</v>
      </c>
      <c r="M65" s="4"/>
      <c r="N65" s="4">
        <f>IF(ISNUMBER('recsys-data-sample-rating-matri'!O44),N$1,0)</f>
        <v>0</v>
      </c>
      <c r="O65" s="4">
        <f>N65*'recsys-data-sample-rating-matri'!O44</f>
        <v>0</v>
      </c>
      <c r="P65" s="4">
        <f>IF(ISNUMBER('recsys-data-sample-rating-matri'!B44),P$1,0)</f>
        <v>0.48053660218278615</v>
      </c>
      <c r="Q65" s="4">
        <f>P65*'recsys-data-sample-rating-matri'!B44</f>
        <v>1.6818781076397515</v>
      </c>
      <c r="R65" s="4">
        <f>IF(ISNUMBER('recsys-data-sample-rating-matri'!D44),R$1,0)</f>
        <v>0.46833329437099369</v>
      </c>
      <c r="S65" s="4">
        <f>R65*'recsys-data-sample-rating-matri'!D44</f>
        <v>2.1074998246694716</v>
      </c>
      <c r="T65" s="4">
        <f>IF(ISNUMBER('recsys-data-sample-rating-matri'!R44),T$1,0)</f>
        <v>0.39943642888722536</v>
      </c>
      <c r="U65" s="4">
        <f>T65*'recsys-data-sample-rating-matri'!R44</f>
        <v>1.3980275011052887</v>
      </c>
      <c r="V65" s="4">
        <f>IF(ISNUMBER('recsys-data-sample-rating-matri'!J44),V$1,0)</f>
        <v>0.38713264586848378</v>
      </c>
      <c r="W65" s="4">
        <f>V65*'recsys-data-sample-rating-matri'!J44</f>
        <v>1.1613979376054513</v>
      </c>
      <c r="X65" s="4">
        <f>IF(SUM(N65,P65,R65,T65,V65)&gt;0,SUM(O65,Q65,S65,U65,W65)/SUM(N65,P65,R65,T65,V65),0)</f>
        <v>3.6583270722734911</v>
      </c>
      <c r="Y65" s="4"/>
      <c r="Z65" s="4">
        <f>IF(ISNUMBER('recsys-data-sample-rating-matri'!E44),$Z$1,0)</f>
        <v>0</v>
      </c>
      <c r="AA65" s="4">
        <f>Z65*'recsys-data-sample-rating-matri'!E44</f>
        <v>0</v>
      </c>
      <c r="AB65" s="4">
        <f>IF(ISNUMBER('recsys-data-sample-rating-matri'!F44),AB$1,0)</f>
        <v>0.40027450425381639</v>
      </c>
      <c r="AC65" s="4">
        <f>AB65*'recsys-data-sample-rating-matri'!F44</f>
        <v>1.4009607648883573</v>
      </c>
      <c r="AD65" s="4">
        <f>IF(ISNUMBER('recsys-data-sample-rating-matri'!T44),AD$1,0)</f>
        <v>0.24769327229404767</v>
      </c>
      <c r="AE65" s="4">
        <f>AD65*'recsys-data-sample-rating-matri'!T44</f>
        <v>0.86692645302916682</v>
      </c>
      <c r="AF65" s="4">
        <f>IF(ISNUMBER('recsys-data-sample-rating-matri'!P44),AF$1,0)</f>
        <v>0.2271298649307886</v>
      </c>
      <c r="AG65" s="4">
        <f>AF65*'recsys-data-sample-rating-matri'!P44</f>
        <v>0.9085194597231544</v>
      </c>
      <c r="AH65" s="4">
        <f>IF(ISNUMBER('recsys-data-sample-rating-matri'!Y44),AF$1,0)</f>
        <v>0.2271298649307886</v>
      </c>
      <c r="AI65" s="4">
        <f>AH65*'recsys-data-sample-rating-matri'!Y44</f>
        <v>0.68138959479236583</v>
      </c>
      <c r="AJ65" s="4">
        <f>IF(SUM(Z65,AB65,AD65,AF65,AH65)&gt;0,SUM(AA65,AC65,AE65,AG65,AI65)/SUM(Z65,AB65,AD65,AF65,AH65),0)</f>
        <v>3.4999999999999996</v>
      </c>
    </row>
    <row r="66" spans="1:36">
      <c r="A66" s="4" t="s">
        <v>79</v>
      </c>
      <c r="B66" s="4">
        <f>IF(ISNUMBER('recsys-data-sample-rating-matri'!S137),$B$1,0)</f>
        <v>0</v>
      </c>
      <c r="C66" s="4">
        <f>B66*'recsys-data-sample-rating-matri'!S137</f>
        <v>0</v>
      </c>
      <c r="D66" s="4">
        <f>IF(ISNUMBER('recsys-data-sample-rating-matri'!Y137),D$1,0)</f>
        <v>0</v>
      </c>
      <c r="E66" s="4">
        <f>D66*'recsys-data-sample-rating-matri'!Y137</f>
        <v>0</v>
      </c>
      <c r="F66" s="4">
        <f>IF(ISNUMBER('recsys-data-sample-rating-matri'!U137),F$1,0)</f>
        <v>0</v>
      </c>
      <c r="G66" s="4">
        <f>F66*'recsys-data-sample-rating-matri'!U137</f>
        <v>0</v>
      </c>
      <c r="H66" s="4">
        <f>IF(ISNUMBER('recsys-data-sample-rating-matri'!H137),H$1,0)</f>
        <v>0</v>
      </c>
      <c r="I66" s="4">
        <f>H66*'recsys-data-sample-rating-matri'!H137</f>
        <v>0</v>
      </c>
      <c r="J66" s="4">
        <f>IF(ISNUMBER('recsys-data-sample-rating-matri'!Z137),J$1,0)</f>
        <v>0</v>
      </c>
      <c r="K66" s="4">
        <f>J66*'recsys-data-sample-rating-matri'!Z137</f>
        <v>0</v>
      </c>
      <c r="L66" s="4">
        <f>IF(SUM(B66,D66,F66,H66,J66)&gt;0,SUM(C66,E66,G66,I66,K66)/SUM(B66,D66,F66,H66,J66),0)</f>
        <v>0</v>
      </c>
      <c r="M66" s="4"/>
      <c r="N66" s="4">
        <f>IF(ISNUMBER('recsys-data-sample-rating-matri'!O27),N$1,0)</f>
        <v>0.53906585139435703</v>
      </c>
      <c r="O66" s="4">
        <f>N66*'recsys-data-sample-rating-matri'!O27</f>
        <v>1.617197554183071</v>
      </c>
      <c r="P66" s="4">
        <f>IF(ISNUMBER('recsys-data-sample-rating-matri'!B27),P$1,0)</f>
        <v>0.48053660218278615</v>
      </c>
      <c r="Q66" s="4">
        <f>P66*'recsys-data-sample-rating-matri'!B27</f>
        <v>1.4416098065483585</v>
      </c>
      <c r="R66" s="4">
        <f>IF(ISNUMBER('recsys-data-sample-rating-matri'!D27),R$1,0)</f>
        <v>0.46833329437099369</v>
      </c>
      <c r="S66" s="4">
        <f>R66*'recsys-data-sample-rating-matri'!D27</f>
        <v>2.3416664718549685</v>
      </c>
      <c r="T66" s="4">
        <f>IF(ISNUMBER('recsys-data-sample-rating-matri'!R27),T$1,0)</f>
        <v>0</v>
      </c>
      <c r="U66" s="4">
        <f>T66*'recsys-data-sample-rating-matri'!R27</f>
        <v>0</v>
      </c>
      <c r="V66" s="4">
        <f>IF(ISNUMBER('recsys-data-sample-rating-matri'!J27),V$1,0)</f>
        <v>0.38713264586848378</v>
      </c>
      <c r="W66" s="4">
        <f>V66*'recsys-data-sample-rating-matri'!J27</f>
        <v>1.3549642605396932</v>
      </c>
      <c r="X66" s="4">
        <f>IF(SUM(N66,P66,R66,T66,V66)&gt;0,SUM(O66,Q66,S66,U66,W66)/SUM(N66,P66,R66,T66,V66),0)</f>
        <v>3.6027688992056919</v>
      </c>
      <c r="Y66" s="4"/>
      <c r="Z66" s="4">
        <f>IF(ISNUMBER('recsys-data-sample-rating-matri'!E27),$Z$1,0)</f>
        <v>0.46291004988627577</v>
      </c>
      <c r="AA66" s="4">
        <f>Z66*'recsys-data-sample-rating-matri'!E27</f>
        <v>1.8516401995451031</v>
      </c>
      <c r="AB66" s="4">
        <f>IF(ISNUMBER('recsys-data-sample-rating-matri'!F27),AB$1,0)</f>
        <v>0.40027450425381639</v>
      </c>
      <c r="AC66" s="4">
        <f>AB66*'recsys-data-sample-rating-matri'!F27</f>
        <v>1.4009607648883573</v>
      </c>
      <c r="AD66" s="4">
        <f>IF(ISNUMBER('recsys-data-sample-rating-matri'!T27),AD$1,0)</f>
        <v>0.24769327229404767</v>
      </c>
      <c r="AE66" s="4">
        <f>AD66*'recsys-data-sample-rating-matri'!T27</f>
        <v>0.74307981688214297</v>
      </c>
      <c r="AF66" s="4">
        <f>IF(ISNUMBER('recsys-data-sample-rating-matri'!P27),AF$1,0)</f>
        <v>0.2271298649307886</v>
      </c>
      <c r="AG66" s="4">
        <f>AF66*'recsys-data-sample-rating-matri'!P27</f>
        <v>0.68138959479236583</v>
      </c>
      <c r="AH66" s="4">
        <f>IF(ISNUMBER('recsys-data-sample-rating-matri'!Y27),AF$1,0)</f>
        <v>0</v>
      </c>
      <c r="AI66" s="4">
        <f>AH66*'recsys-data-sample-rating-matri'!Y27</f>
        <v>0</v>
      </c>
      <c r="AJ66" s="4">
        <f>IF(SUM(Z66,AB66,AD66,AF66,AH66)&gt;0,SUM(AA66,AC66,AE66,AG66,AI66)/SUM(Z66,AB66,AD66,AF66,AH66),0)</f>
        <v>3.4955481992310489</v>
      </c>
    </row>
    <row r="67" spans="1:36">
      <c r="A67" s="4" t="s">
        <v>73</v>
      </c>
      <c r="B67" s="4">
        <f>IF(ISNUMBER('recsys-data-sample-rating-matri'!S138),$B$1,0)</f>
        <v>0</v>
      </c>
      <c r="C67" s="4">
        <f>B67*'recsys-data-sample-rating-matri'!S138</f>
        <v>0</v>
      </c>
      <c r="D67" s="4">
        <f>IF(ISNUMBER('recsys-data-sample-rating-matri'!Y138),D$1,0)</f>
        <v>0</v>
      </c>
      <c r="E67" s="4">
        <f>D67*'recsys-data-sample-rating-matri'!Y138</f>
        <v>0</v>
      </c>
      <c r="F67" s="4">
        <f>IF(ISNUMBER('recsys-data-sample-rating-matri'!U138),F$1,0)</f>
        <v>0</v>
      </c>
      <c r="G67" s="4">
        <f>F67*'recsys-data-sample-rating-matri'!U138</f>
        <v>0</v>
      </c>
      <c r="H67" s="4">
        <f>IF(ISNUMBER('recsys-data-sample-rating-matri'!H138),H$1,0)</f>
        <v>0</v>
      </c>
      <c r="I67" s="4">
        <f>H67*'recsys-data-sample-rating-matri'!H138</f>
        <v>0</v>
      </c>
      <c r="J67" s="4">
        <f>IF(ISNUMBER('recsys-data-sample-rating-matri'!Z138),J$1,0)</f>
        <v>0</v>
      </c>
      <c r="K67" s="4">
        <f>J67*'recsys-data-sample-rating-matri'!Z138</f>
        <v>0</v>
      </c>
      <c r="L67" s="4">
        <f>IF(SUM(B67,D67,F67,H67,J67)&gt;0,SUM(C67,E67,G67,I67,K67)/SUM(B67,D67,F67,H67,J67),0)</f>
        <v>0</v>
      </c>
      <c r="M67" s="4"/>
      <c r="N67" s="4">
        <f>IF(ISNUMBER('recsys-data-sample-rating-matri'!O15),N$1,0)</f>
        <v>0</v>
      </c>
      <c r="O67" s="4">
        <f>N67*'recsys-data-sample-rating-matri'!O15</f>
        <v>0</v>
      </c>
      <c r="P67" s="4">
        <f>IF(ISNUMBER('recsys-data-sample-rating-matri'!B15),P$1,0)</f>
        <v>0</v>
      </c>
      <c r="Q67" s="4">
        <f>P67*'recsys-data-sample-rating-matri'!B15</f>
        <v>0</v>
      </c>
      <c r="R67" s="4">
        <f>IF(ISNUMBER('recsys-data-sample-rating-matri'!D15),R$1,0)</f>
        <v>0</v>
      </c>
      <c r="S67" s="4">
        <f>R67*'recsys-data-sample-rating-matri'!D15</f>
        <v>0</v>
      </c>
      <c r="T67" s="4">
        <f>IF(ISNUMBER('recsys-data-sample-rating-matri'!R15),T$1,0)</f>
        <v>0.39943642888722536</v>
      </c>
      <c r="U67" s="4">
        <f>T67*'recsys-data-sample-rating-matri'!R15</f>
        <v>1.9971821444361268</v>
      </c>
      <c r="V67" s="4">
        <f>IF(ISNUMBER('recsys-data-sample-rating-matri'!J15),V$1,0)</f>
        <v>0.38713264586848378</v>
      </c>
      <c r="W67" s="4">
        <f>V67*'recsys-data-sample-rating-matri'!J15</f>
        <v>1.5485305834739351</v>
      </c>
      <c r="X67" s="4">
        <f>IF(SUM(N67,P67,R67,T67,V67)&gt;0,SUM(O67,Q67,S67,U67,W67)/SUM(N67,P67,R67,T67,V67),0)</f>
        <v>4.5078211713463077</v>
      </c>
      <c r="Y67" s="4"/>
      <c r="Z67" s="4">
        <f>IF(ISNUMBER('recsys-data-sample-rating-matri'!E15),$Z$1,0)</f>
        <v>0.46291004988627577</v>
      </c>
      <c r="AA67" s="4">
        <f>Z67*'recsys-data-sample-rating-matri'!E15</f>
        <v>1.6201851746019651</v>
      </c>
      <c r="AB67" s="4">
        <f>IF(ISNUMBER('recsys-data-sample-rating-matri'!F15),AB$1,0)</f>
        <v>0.40027450425381639</v>
      </c>
      <c r="AC67" s="4">
        <f>AB67*'recsys-data-sample-rating-matri'!F15</f>
        <v>1.2008235127614491</v>
      </c>
      <c r="AD67" s="4">
        <f>IF(ISNUMBER('recsys-data-sample-rating-matri'!T15),AD$1,0)</f>
        <v>0</v>
      </c>
      <c r="AE67" s="4">
        <f>AD67*'recsys-data-sample-rating-matri'!T15</f>
        <v>0</v>
      </c>
      <c r="AF67" s="4">
        <f>IF(ISNUMBER('recsys-data-sample-rating-matri'!P15),AF$1,0)</f>
        <v>0.2271298649307886</v>
      </c>
      <c r="AG67" s="4">
        <f>AF67*'recsys-data-sample-rating-matri'!P15</f>
        <v>0.9085194597231544</v>
      </c>
      <c r="AH67" s="4">
        <f>IF(ISNUMBER('recsys-data-sample-rating-matri'!Y15),AF$1,0)</f>
        <v>0</v>
      </c>
      <c r="AI67" s="4">
        <f>AH67*'recsys-data-sample-rating-matri'!Y15</f>
        <v>0</v>
      </c>
      <c r="AJ67" s="4">
        <f>IF(SUM(Z67,AB67,AD67,AF67,AH67)&gt;0,SUM(AA67,AC67,AE67,AG67,AI67)/SUM(Z67,AB67,AD67,AF67,AH67),0)</f>
        <v>3.4205987574343117</v>
      </c>
    </row>
    <row r="68" spans="1:36">
      <c r="A68" s="4" t="s">
        <v>52</v>
      </c>
      <c r="B68" s="4">
        <f>IF(ISNUMBER('recsys-data-sample-rating-matri'!S139),$B$1,0)</f>
        <v>0</v>
      </c>
      <c r="C68" s="4">
        <f>B68*'recsys-data-sample-rating-matri'!S139</f>
        <v>0</v>
      </c>
      <c r="D68" s="4">
        <f>IF(ISNUMBER('recsys-data-sample-rating-matri'!Y139),D$1,0)</f>
        <v>0</v>
      </c>
      <c r="E68" s="4">
        <f>D68*'recsys-data-sample-rating-matri'!Y139</f>
        <v>0</v>
      </c>
      <c r="F68" s="4">
        <f>IF(ISNUMBER('recsys-data-sample-rating-matri'!U139),F$1,0)</f>
        <v>0</v>
      </c>
      <c r="G68" s="4">
        <f>F68*'recsys-data-sample-rating-matri'!U139</f>
        <v>0</v>
      </c>
      <c r="H68" s="4">
        <f>IF(ISNUMBER('recsys-data-sample-rating-matri'!H139),H$1,0)</f>
        <v>0</v>
      </c>
      <c r="I68" s="4">
        <f>H68*'recsys-data-sample-rating-matri'!H139</f>
        <v>0</v>
      </c>
      <c r="J68" s="4">
        <f>IF(ISNUMBER('recsys-data-sample-rating-matri'!Z139),J$1,0)</f>
        <v>0</v>
      </c>
      <c r="K68" s="4">
        <f>J68*'recsys-data-sample-rating-matri'!Z139</f>
        <v>0</v>
      </c>
      <c r="L68" s="4">
        <f>IF(SUM(B68,D68,F68,H68,J68)&gt;0,SUM(C68,E68,G68,I68,K68)/SUM(B68,D68,F68,H68,J68),0)</f>
        <v>0</v>
      </c>
      <c r="M68" s="4"/>
      <c r="N68" s="4">
        <f>IF(ISNUMBER('recsys-data-sample-rating-matri'!O69),N$1,0)</f>
        <v>0.53906585139435703</v>
      </c>
      <c r="O68" s="4">
        <f>N68*'recsys-data-sample-rating-matri'!O69</f>
        <v>1.617197554183071</v>
      </c>
      <c r="P68" s="4">
        <f>IF(ISNUMBER('recsys-data-sample-rating-matri'!B69),P$1,0)</f>
        <v>0.48053660218278615</v>
      </c>
      <c r="Q68" s="4">
        <f>P68*'recsys-data-sample-rating-matri'!B69</f>
        <v>1.4416098065483585</v>
      </c>
      <c r="R68" s="4">
        <f>IF(ISNUMBER('recsys-data-sample-rating-matri'!D69),R$1,0)</f>
        <v>0.46833329437099369</v>
      </c>
      <c r="S68" s="4">
        <f>R68*'recsys-data-sample-rating-matri'!D69</f>
        <v>2.3416664718549685</v>
      </c>
      <c r="T68" s="4">
        <f>IF(ISNUMBER('recsys-data-sample-rating-matri'!R69),T$1,0)</f>
        <v>0.39943642888722536</v>
      </c>
      <c r="U68" s="4">
        <f>T68*'recsys-data-sample-rating-matri'!R69</f>
        <v>1.7974639299925141</v>
      </c>
      <c r="V68" s="4">
        <f>IF(ISNUMBER('recsys-data-sample-rating-matri'!J69),V$1,0)</f>
        <v>0.38713264586848378</v>
      </c>
      <c r="W68" s="4">
        <f>V68*'recsys-data-sample-rating-matri'!J69</f>
        <v>1.3549642605396932</v>
      </c>
      <c r="X68" s="4">
        <f>IF(SUM(N68,P68,R68,T68,V68)&gt;0,SUM(O68,Q68,S68,U68,W68)/SUM(N68,P68,R68,T68,V68),0)</f>
        <v>3.7603358488161986</v>
      </c>
      <c r="Y68" s="4"/>
      <c r="Z68" s="4">
        <f>IF(ISNUMBER('recsys-data-sample-rating-matri'!E69),$Z$1,0)</f>
        <v>0.46291004988627577</v>
      </c>
      <c r="AA68" s="4">
        <f>Z68*'recsys-data-sample-rating-matri'!E69</f>
        <v>1.3887301496588274</v>
      </c>
      <c r="AB68" s="4">
        <f>IF(ISNUMBER('recsys-data-sample-rating-matri'!F69),AB$1,0)</f>
        <v>0.40027450425381639</v>
      </c>
      <c r="AC68" s="4">
        <f>AB68*'recsys-data-sample-rating-matri'!F69</f>
        <v>1.6010980170152656</v>
      </c>
      <c r="AD68" s="4">
        <f>IF(ISNUMBER('recsys-data-sample-rating-matri'!T69),AD$1,0)</f>
        <v>0.24769327229404767</v>
      </c>
      <c r="AE68" s="4">
        <f>AD68*'recsys-data-sample-rating-matri'!T69</f>
        <v>0.86692645302916682</v>
      </c>
      <c r="AF68" s="4">
        <f>IF(ISNUMBER('recsys-data-sample-rating-matri'!P69),AF$1,0)</f>
        <v>0.2271298649307886</v>
      </c>
      <c r="AG68" s="4">
        <f>AF68*'recsys-data-sample-rating-matri'!P69</f>
        <v>0.4542597298615772</v>
      </c>
      <c r="AH68" s="4">
        <f>IF(ISNUMBER('recsys-data-sample-rating-matri'!Y69),AF$1,0)</f>
        <v>0.2271298649307886</v>
      </c>
      <c r="AI68" s="4">
        <f>AH68*'recsys-data-sample-rating-matri'!Y69</f>
        <v>1.0220843921885487</v>
      </c>
      <c r="AJ68" s="4">
        <f>IF(SUM(Z68,AB68,AD68,AF68,AH68)&gt;0,SUM(AA68,AC68,AE68,AG68,AI68)/SUM(Z68,AB68,AD68,AF68,AH68),0)</f>
        <v>3.4074313278734905</v>
      </c>
    </row>
    <row r="69" spans="1:36">
      <c r="A69" s="4" t="s">
        <v>35</v>
      </c>
      <c r="B69" s="4">
        <f>IF(ISNUMBER('recsys-data-sample-rating-matri'!S140),$B$1,0)</f>
        <v>0</v>
      </c>
      <c r="C69" s="4">
        <f>B69*'recsys-data-sample-rating-matri'!S140</f>
        <v>0</v>
      </c>
      <c r="D69" s="4">
        <f>IF(ISNUMBER('recsys-data-sample-rating-matri'!Y140),D$1,0)</f>
        <v>0</v>
      </c>
      <c r="E69" s="4">
        <f>D69*'recsys-data-sample-rating-matri'!Y140</f>
        <v>0</v>
      </c>
      <c r="F69" s="4">
        <f>IF(ISNUMBER('recsys-data-sample-rating-matri'!U140),F$1,0)</f>
        <v>0</v>
      </c>
      <c r="G69" s="4">
        <f>F69*'recsys-data-sample-rating-matri'!U140</f>
        <v>0</v>
      </c>
      <c r="H69" s="4">
        <f>IF(ISNUMBER('recsys-data-sample-rating-matri'!H140),H$1,0)</f>
        <v>0</v>
      </c>
      <c r="I69" s="4">
        <f>H69*'recsys-data-sample-rating-matri'!H140</f>
        <v>0</v>
      </c>
      <c r="J69" s="4">
        <f>IF(ISNUMBER('recsys-data-sample-rating-matri'!Z140),J$1,0)</f>
        <v>0</v>
      </c>
      <c r="K69" s="4">
        <f>J69*'recsys-data-sample-rating-matri'!Z140</f>
        <v>0</v>
      </c>
      <c r="L69" s="4">
        <f>IF(SUM(B69,D69,F69,H69,J69)&gt;0,SUM(C69,E69,G69,I69,K69)/SUM(B69,D69,F69,H69,J69),0)</f>
        <v>0</v>
      </c>
      <c r="M69" s="4"/>
      <c r="N69" s="4">
        <f>IF(ISNUMBER('recsys-data-sample-rating-matri'!O46),N$1,0)</f>
        <v>0.53906585139435703</v>
      </c>
      <c r="O69" s="4">
        <f>N69*'recsys-data-sample-rating-matri'!O46</f>
        <v>2.6953292569717853</v>
      </c>
      <c r="P69" s="4">
        <f>IF(ISNUMBER('recsys-data-sample-rating-matri'!B46),P$1,0)</f>
        <v>0.48053660218278615</v>
      </c>
      <c r="Q69" s="4">
        <f>P69*'recsys-data-sample-rating-matri'!B46</f>
        <v>2.1624147098225377</v>
      </c>
      <c r="R69" s="4">
        <f>IF(ISNUMBER('recsys-data-sample-rating-matri'!D46),R$1,0)</f>
        <v>0</v>
      </c>
      <c r="S69" s="4">
        <f>R69*'recsys-data-sample-rating-matri'!D46</f>
        <v>0</v>
      </c>
      <c r="T69" s="4">
        <f>IF(ISNUMBER('recsys-data-sample-rating-matri'!R46),T$1,0)</f>
        <v>0.39943642888722536</v>
      </c>
      <c r="U69" s="4">
        <f>T69*'recsys-data-sample-rating-matri'!R46</f>
        <v>1.3980275011052887</v>
      </c>
      <c r="V69" s="4">
        <f>IF(ISNUMBER('recsys-data-sample-rating-matri'!J46),V$1,0)</f>
        <v>0.38713264586848378</v>
      </c>
      <c r="W69" s="4">
        <f>V69*'recsys-data-sample-rating-matri'!J46</f>
        <v>1.5485305834739351</v>
      </c>
      <c r="X69" s="4">
        <f>IF(SUM(N69,P69,R69,T69,V69)&gt;0,SUM(O69,Q69,S69,U69,W69)/SUM(N69,P69,R69,T69,V69),0)</f>
        <v>4.3209085786980257</v>
      </c>
      <c r="Y69" s="4"/>
      <c r="Z69" s="4">
        <f>IF(ISNUMBER('recsys-data-sample-rating-matri'!E46),$Z$1,0)</f>
        <v>0</v>
      </c>
      <c r="AA69" s="4">
        <f>Z69*'recsys-data-sample-rating-matri'!E46</f>
        <v>0</v>
      </c>
      <c r="AB69" s="4">
        <f>IF(ISNUMBER('recsys-data-sample-rating-matri'!F46),AB$1,0)</f>
        <v>0.40027450425381639</v>
      </c>
      <c r="AC69" s="4">
        <f>AB69*'recsys-data-sample-rating-matri'!F46</f>
        <v>1.4009607648883573</v>
      </c>
      <c r="AD69" s="4">
        <f>IF(ISNUMBER('recsys-data-sample-rating-matri'!T46),AD$1,0)</f>
        <v>0.24769327229404767</v>
      </c>
      <c r="AE69" s="4">
        <f>AD69*'recsys-data-sample-rating-matri'!T46</f>
        <v>0.99077308917619067</v>
      </c>
      <c r="AF69" s="4">
        <f>IF(ISNUMBER('recsys-data-sample-rating-matri'!P46),AF$1,0)</f>
        <v>0.2271298649307886</v>
      </c>
      <c r="AG69" s="4">
        <f>AF69*'recsys-data-sample-rating-matri'!P46</f>
        <v>0.9085194597231544</v>
      </c>
      <c r="AH69" s="4">
        <f>IF(ISNUMBER('recsys-data-sample-rating-matri'!Y46),AF$1,0)</f>
        <v>0.2271298649307886</v>
      </c>
      <c r="AI69" s="4">
        <f>AH69*'recsys-data-sample-rating-matri'!Y46</f>
        <v>0.4542597298615772</v>
      </c>
      <c r="AJ69" s="4">
        <f>IF(SUM(Z69,AB69,AD69,AF69,AH69)&gt;0,SUM(AA69,AC69,AE69,AG69,AI69)/SUM(Z69,AB69,AD69,AF69,AH69),0)</f>
        <v>3.4062959069854686</v>
      </c>
    </row>
    <row r="70" spans="1:36">
      <c r="A70" s="4" t="s">
        <v>71</v>
      </c>
      <c r="B70" s="4">
        <f>IF(ISNUMBER('recsys-data-sample-rating-matri'!S141),$B$1,0)</f>
        <v>0</v>
      </c>
      <c r="C70" s="4">
        <f>B70*'recsys-data-sample-rating-matri'!S141</f>
        <v>0</v>
      </c>
      <c r="D70" s="4">
        <f>IF(ISNUMBER('recsys-data-sample-rating-matri'!Y141),D$1,0)</f>
        <v>0</v>
      </c>
      <c r="E70" s="4">
        <f>D70*'recsys-data-sample-rating-matri'!Y141</f>
        <v>0</v>
      </c>
      <c r="F70" s="4">
        <f>IF(ISNUMBER('recsys-data-sample-rating-matri'!U141),F$1,0)</f>
        <v>0</v>
      </c>
      <c r="G70" s="4">
        <f>F70*'recsys-data-sample-rating-matri'!U141</f>
        <v>0</v>
      </c>
      <c r="H70" s="4">
        <f>IF(ISNUMBER('recsys-data-sample-rating-matri'!H141),H$1,0)</f>
        <v>0</v>
      </c>
      <c r="I70" s="4">
        <f>H70*'recsys-data-sample-rating-matri'!H141</f>
        <v>0</v>
      </c>
      <c r="J70" s="4">
        <f>IF(ISNUMBER('recsys-data-sample-rating-matri'!Z141),J$1,0)</f>
        <v>0</v>
      </c>
      <c r="K70" s="4">
        <f>J70*'recsys-data-sample-rating-matri'!Z141</f>
        <v>0</v>
      </c>
      <c r="L70" s="4">
        <f>IF(SUM(B70,D70,F70,H70,J70)&gt;0,SUM(C70,E70,G70,I70,K70)/SUM(B70,D70,F70,H70,J70),0)</f>
        <v>0</v>
      </c>
      <c r="M70" s="4"/>
      <c r="N70" s="4">
        <f>IF(ISNUMBER('recsys-data-sample-rating-matri'!O96),N$1,0)</f>
        <v>0</v>
      </c>
      <c r="O70" s="4">
        <f>N70*'recsys-data-sample-rating-matri'!O96</f>
        <v>0</v>
      </c>
      <c r="P70" s="4">
        <f>IF(ISNUMBER('recsys-data-sample-rating-matri'!B96),P$1,0)</f>
        <v>0.48053660218278615</v>
      </c>
      <c r="Q70" s="4">
        <f>P70*'recsys-data-sample-rating-matri'!B96</f>
        <v>2.1624147098225377</v>
      </c>
      <c r="R70" s="4">
        <f>IF(ISNUMBER('recsys-data-sample-rating-matri'!D96),R$1,0)</f>
        <v>0.46833329437099369</v>
      </c>
      <c r="S70" s="4">
        <f>R70*'recsys-data-sample-rating-matri'!D96</f>
        <v>1.8733331774839748</v>
      </c>
      <c r="T70" s="4">
        <f>IF(ISNUMBER('recsys-data-sample-rating-matri'!R96),T$1,0)</f>
        <v>0.39943642888722536</v>
      </c>
      <c r="U70" s="4">
        <f>T70*'recsys-data-sample-rating-matri'!R96</f>
        <v>0.79887285777445072</v>
      </c>
      <c r="V70" s="4">
        <f>IF(ISNUMBER('recsys-data-sample-rating-matri'!J96),V$1,0)</f>
        <v>0.38713264586848378</v>
      </c>
      <c r="W70" s="4">
        <f>V70*'recsys-data-sample-rating-matri'!J96</f>
        <v>1.3549642605396932</v>
      </c>
      <c r="X70" s="4">
        <f>IF(SUM(N70,P70,R70,T70,V70)&gt;0,SUM(O70,Q70,S70,U70,W70)/SUM(N70,P70,R70,T70,V70),0)</f>
        <v>3.5665817743796873</v>
      </c>
      <c r="Y70" s="4"/>
      <c r="Z70" s="4">
        <f>IF(ISNUMBER('recsys-data-sample-rating-matri'!E96),$Z$1,0)</f>
        <v>0</v>
      </c>
      <c r="AA70" s="4">
        <f>Z70*'recsys-data-sample-rating-matri'!E96</f>
        <v>0</v>
      </c>
      <c r="AB70" s="4">
        <f>IF(ISNUMBER('recsys-data-sample-rating-matri'!F96),AB$1,0)</f>
        <v>0</v>
      </c>
      <c r="AC70" s="4">
        <f>AB70*'recsys-data-sample-rating-matri'!F96</f>
        <v>0</v>
      </c>
      <c r="AD70" s="4">
        <f>IF(ISNUMBER('recsys-data-sample-rating-matri'!T96),AD$1,0)</f>
        <v>0.24769327229404767</v>
      </c>
      <c r="AE70" s="4">
        <f>AD70*'recsys-data-sample-rating-matri'!T96</f>
        <v>0.99077308917619067</v>
      </c>
      <c r="AF70" s="4">
        <f>IF(ISNUMBER('recsys-data-sample-rating-matri'!P96),AF$1,0)</f>
        <v>0.2271298649307886</v>
      </c>
      <c r="AG70" s="4">
        <f>AF70*'recsys-data-sample-rating-matri'!P96</f>
        <v>0.9085194597231544</v>
      </c>
      <c r="AH70" s="4">
        <f>IF(ISNUMBER('recsys-data-sample-rating-matri'!Y96),AF$1,0)</f>
        <v>0.2271298649307886</v>
      </c>
      <c r="AI70" s="4">
        <f>AH70*'recsys-data-sample-rating-matri'!Y96</f>
        <v>0.4542597298615772</v>
      </c>
      <c r="AJ70" s="4">
        <f>IF(SUM(Z70,AB70,AD70,AF70,AH70)&gt;0,SUM(AA70,AC70,AE70,AG70,AI70)/SUM(Z70,AB70,AD70,AF70,AH70),0)</f>
        <v>3.3528630428723969</v>
      </c>
    </row>
    <row r="71" spans="1:36">
      <c r="A71" s="4" t="s">
        <v>43</v>
      </c>
      <c r="B71" s="4">
        <f>IF(ISNUMBER('recsys-data-sample-rating-matri'!S142),$B$1,0)</f>
        <v>0</v>
      </c>
      <c r="C71" s="4">
        <f>B71*'recsys-data-sample-rating-matri'!S142</f>
        <v>0</v>
      </c>
      <c r="D71" s="4">
        <f>IF(ISNUMBER('recsys-data-sample-rating-matri'!Y142),D$1,0)</f>
        <v>0</v>
      </c>
      <c r="E71" s="4">
        <f>D71*'recsys-data-sample-rating-matri'!Y142</f>
        <v>0</v>
      </c>
      <c r="F71" s="4">
        <f>IF(ISNUMBER('recsys-data-sample-rating-matri'!U142),F$1,0)</f>
        <v>0</v>
      </c>
      <c r="G71" s="4">
        <f>F71*'recsys-data-sample-rating-matri'!U142</f>
        <v>0</v>
      </c>
      <c r="H71" s="4">
        <f>IF(ISNUMBER('recsys-data-sample-rating-matri'!H142),H$1,0)</f>
        <v>0</v>
      </c>
      <c r="I71" s="4">
        <f>H71*'recsys-data-sample-rating-matri'!H142</f>
        <v>0</v>
      </c>
      <c r="J71" s="4">
        <f>IF(ISNUMBER('recsys-data-sample-rating-matri'!Z142),J$1,0)</f>
        <v>0</v>
      </c>
      <c r="K71" s="4">
        <f>J71*'recsys-data-sample-rating-matri'!Z142</f>
        <v>0</v>
      </c>
      <c r="L71" s="4">
        <f>IF(SUM(B71,D71,F71,H71,J71)&gt;0,SUM(C71,E71,G71,I71,K71)/SUM(B71,D71,F71,H71,J71),0)</f>
        <v>0</v>
      </c>
      <c r="M71" s="4"/>
      <c r="N71" s="4">
        <f>IF(ISNUMBER('recsys-data-sample-rating-matri'!O60),N$1,0)</f>
        <v>0</v>
      </c>
      <c r="O71" s="4">
        <f>N71*'recsys-data-sample-rating-matri'!O60</f>
        <v>0</v>
      </c>
      <c r="P71" s="4">
        <f>IF(ISNUMBER('recsys-data-sample-rating-matri'!B60),P$1,0)</f>
        <v>0.48053660218278615</v>
      </c>
      <c r="Q71" s="4">
        <f>P71*'recsys-data-sample-rating-matri'!B60</f>
        <v>1.2013415054569654</v>
      </c>
      <c r="R71" s="4">
        <f>IF(ISNUMBER('recsys-data-sample-rating-matri'!D60),R$1,0)</f>
        <v>0</v>
      </c>
      <c r="S71" s="4">
        <f>R71*'recsys-data-sample-rating-matri'!D60</f>
        <v>0</v>
      </c>
      <c r="T71" s="4">
        <f>IF(ISNUMBER('recsys-data-sample-rating-matri'!R60),T$1,0)</f>
        <v>0.39943642888722536</v>
      </c>
      <c r="U71" s="4">
        <f>T71*'recsys-data-sample-rating-matri'!R60</f>
        <v>0.39943642888722536</v>
      </c>
      <c r="V71" s="4">
        <f>IF(ISNUMBER('recsys-data-sample-rating-matri'!J60),V$1,0)</f>
        <v>0.38713264586848378</v>
      </c>
      <c r="W71" s="4">
        <f>V71*'recsys-data-sample-rating-matri'!J60</f>
        <v>1.1613979376054513</v>
      </c>
      <c r="X71" s="4">
        <f>IF(SUM(N71,P71,R71,T71,V71)&gt;0,SUM(O71,Q71,S71,U71,W71)/SUM(N71,P71,R71,T71,V71),0)</f>
        <v>2.1799096336017101</v>
      </c>
      <c r="Y71" s="4"/>
      <c r="Z71" s="4">
        <f>IF(ISNUMBER('recsys-data-sample-rating-matri'!E60),$Z$1,0)</f>
        <v>0</v>
      </c>
      <c r="AA71" s="4">
        <f>Z71*'recsys-data-sample-rating-matri'!E60</f>
        <v>0</v>
      </c>
      <c r="AB71" s="4">
        <f>IF(ISNUMBER('recsys-data-sample-rating-matri'!F60),AB$1,0)</f>
        <v>0.40027450425381639</v>
      </c>
      <c r="AC71" s="4">
        <f>AB71*'recsys-data-sample-rating-matri'!F60</f>
        <v>1.6010980170152656</v>
      </c>
      <c r="AD71" s="4">
        <f>IF(ISNUMBER('recsys-data-sample-rating-matri'!T60),AD$1,0)</f>
        <v>0.24769327229404767</v>
      </c>
      <c r="AE71" s="4">
        <f>AD71*'recsys-data-sample-rating-matri'!T60</f>
        <v>0.86692645302916682</v>
      </c>
      <c r="AF71" s="4">
        <f>IF(ISNUMBER('recsys-data-sample-rating-matri'!P60),AF$1,0)</f>
        <v>0.2271298649307886</v>
      </c>
      <c r="AG71" s="4">
        <f>AF71*'recsys-data-sample-rating-matri'!P60</f>
        <v>0.4542597298615772</v>
      </c>
      <c r="AH71" s="4">
        <f>IF(ISNUMBER('recsys-data-sample-rating-matri'!Y60),AF$1,0)</f>
        <v>0</v>
      </c>
      <c r="AI71" s="4">
        <f>AH71*'recsys-data-sample-rating-matri'!Y60</f>
        <v>0</v>
      </c>
      <c r="AJ71" s="4">
        <f>IF(SUM(Z71,AB71,AD71,AF71,AH71)&gt;0,SUM(AA71,AC71,AE71,AG71,AI71)/SUM(Z71,AB71,AD71,AF71,AH71),0)</f>
        <v>3.3393807289529724</v>
      </c>
    </row>
    <row r="72" spans="1:36">
      <c r="A72" s="4" t="s">
        <v>72</v>
      </c>
      <c r="B72" s="4">
        <f>IF(ISNUMBER('recsys-data-sample-rating-matri'!S143),$B$1,0)</f>
        <v>0</v>
      </c>
      <c r="C72" s="4">
        <f>B72*'recsys-data-sample-rating-matri'!S143</f>
        <v>0</v>
      </c>
      <c r="D72" s="4">
        <f>IF(ISNUMBER('recsys-data-sample-rating-matri'!Y143),D$1,0)</f>
        <v>0</v>
      </c>
      <c r="E72" s="4">
        <f>D72*'recsys-data-sample-rating-matri'!Y143</f>
        <v>0</v>
      </c>
      <c r="F72" s="4">
        <f>IF(ISNUMBER('recsys-data-sample-rating-matri'!U143),F$1,0)</f>
        <v>0</v>
      </c>
      <c r="G72" s="4">
        <f>F72*'recsys-data-sample-rating-matri'!U143</f>
        <v>0</v>
      </c>
      <c r="H72" s="4">
        <f>IF(ISNUMBER('recsys-data-sample-rating-matri'!H143),H$1,0)</f>
        <v>0</v>
      </c>
      <c r="I72" s="4">
        <f>H72*'recsys-data-sample-rating-matri'!H143</f>
        <v>0</v>
      </c>
      <c r="J72" s="4">
        <f>IF(ISNUMBER('recsys-data-sample-rating-matri'!Z143),J$1,0)</f>
        <v>0</v>
      </c>
      <c r="K72" s="4">
        <f>J72*'recsys-data-sample-rating-matri'!Z143</f>
        <v>0</v>
      </c>
      <c r="L72" s="4">
        <f>IF(SUM(B72,D72,F72,H72,J72)&gt;0,SUM(C72,E72,G72,I72,K72)/SUM(B72,D72,F72,H72,J72),0)</f>
        <v>0</v>
      </c>
      <c r="M72" s="4"/>
      <c r="N72" s="4">
        <f>IF(ISNUMBER('recsys-data-sample-rating-matri'!O97),N$1,0)</f>
        <v>0</v>
      </c>
      <c r="O72" s="4">
        <f>N72*'recsys-data-sample-rating-matri'!O97</f>
        <v>0</v>
      </c>
      <c r="P72" s="4">
        <f>IF(ISNUMBER('recsys-data-sample-rating-matri'!B97),P$1,0)</f>
        <v>0.48053660218278615</v>
      </c>
      <c r="Q72" s="4">
        <f>P72*'recsys-data-sample-rating-matri'!B97</f>
        <v>1.9221464087311446</v>
      </c>
      <c r="R72" s="4">
        <f>IF(ISNUMBER('recsys-data-sample-rating-matri'!D97),R$1,0)</f>
        <v>0.46833329437099369</v>
      </c>
      <c r="S72" s="4">
        <f>R72*'recsys-data-sample-rating-matri'!D97</f>
        <v>1.8733331774839748</v>
      </c>
      <c r="T72" s="4">
        <f>IF(ISNUMBER('recsys-data-sample-rating-matri'!R97),T$1,0)</f>
        <v>0</v>
      </c>
      <c r="U72" s="4">
        <f>T72*'recsys-data-sample-rating-matri'!R97</f>
        <v>0</v>
      </c>
      <c r="V72" s="4">
        <f>IF(ISNUMBER('recsys-data-sample-rating-matri'!J97),V$1,0)</f>
        <v>0.38713264586848378</v>
      </c>
      <c r="W72" s="4">
        <f>V72*'recsys-data-sample-rating-matri'!J97</f>
        <v>1.1613979376054513</v>
      </c>
      <c r="X72" s="4">
        <f>IF(SUM(N72,P72,R72,T72,V72)&gt;0,SUM(O72,Q72,S72,U72,W72)/SUM(N72,P72,R72,T72,V72),0)</f>
        <v>3.7102306069219102</v>
      </c>
      <c r="Y72" s="4"/>
      <c r="Z72" s="4">
        <f>IF(ISNUMBER('recsys-data-sample-rating-matri'!E97),$Z$1,0)</f>
        <v>0</v>
      </c>
      <c r="AA72" s="4">
        <f>Z72*'recsys-data-sample-rating-matri'!E97</f>
        <v>0</v>
      </c>
      <c r="AB72" s="4">
        <f>IF(ISNUMBER('recsys-data-sample-rating-matri'!F97),AB$1,0)</f>
        <v>0</v>
      </c>
      <c r="AC72" s="4">
        <f>AB72*'recsys-data-sample-rating-matri'!F97</f>
        <v>0</v>
      </c>
      <c r="AD72" s="4">
        <f>IF(ISNUMBER('recsys-data-sample-rating-matri'!T97),AD$1,0)</f>
        <v>0.24769327229404767</v>
      </c>
      <c r="AE72" s="4">
        <f>AD72*'recsys-data-sample-rating-matri'!T97</f>
        <v>0.86692645302916682</v>
      </c>
      <c r="AF72" s="4">
        <f>IF(ISNUMBER('recsys-data-sample-rating-matri'!P97),AF$1,0)</f>
        <v>0.2271298649307886</v>
      </c>
      <c r="AG72" s="4">
        <f>AF72*'recsys-data-sample-rating-matri'!P97</f>
        <v>0.9085194597231544</v>
      </c>
      <c r="AH72" s="4">
        <f>IF(ISNUMBER('recsys-data-sample-rating-matri'!Y97),AF$1,0)</f>
        <v>0.2271298649307886</v>
      </c>
      <c r="AI72" s="4">
        <f>AH72*'recsys-data-sample-rating-matri'!Y97</f>
        <v>0.56782466232697149</v>
      </c>
      <c r="AJ72" s="4">
        <f>IF(SUM(Z72,AB72,AD72,AF72,AH72)&gt;0,SUM(AA72,AC72,AE72,AG72,AI72)/SUM(Z72,AB72,AD72,AF72,AH72),0)</f>
        <v>3.3382157607180991</v>
      </c>
    </row>
    <row r="73" spans="1:36">
      <c r="A73" s="4" t="s">
        <v>58</v>
      </c>
      <c r="B73" s="4">
        <f>IF(ISNUMBER('recsys-data-sample-rating-matri'!S144),$B$1,0)</f>
        <v>0</v>
      </c>
      <c r="C73" s="4">
        <f>B73*'recsys-data-sample-rating-matri'!S144</f>
        <v>0</v>
      </c>
      <c r="D73" s="4">
        <f>IF(ISNUMBER('recsys-data-sample-rating-matri'!Y144),D$1,0)</f>
        <v>0</v>
      </c>
      <c r="E73" s="4">
        <f>D73*'recsys-data-sample-rating-matri'!Y144</f>
        <v>0</v>
      </c>
      <c r="F73" s="4">
        <f>IF(ISNUMBER('recsys-data-sample-rating-matri'!U144),F$1,0)</f>
        <v>0</v>
      </c>
      <c r="G73" s="4">
        <f>F73*'recsys-data-sample-rating-matri'!U144</f>
        <v>0</v>
      </c>
      <c r="H73" s="4">
        <f>IF(ISNUMBER('recsys-data-sample-rating-matri'!H144),H$1,0)</f>
        <v>0</v>
      </c>
      <c r="I73" s="4">
        <f>H73*'recsys-data-sample-rating-matri'!H144</f>
        <v>0</v>
      </c>
      <c r="J73" s="4">
        <f>IF(ISNUMBER('recsys-data-sample-rating-matri'!Z144),J$1,0)</f>
        <v>0</v>
      </c>
      <c r="K73" s="4">
        <f>J73*'recsys-data-sample-rating-matri'!Z144</f>
        <v>0</v>
      </c>
      <c r="L73" s="4">
        <f>IF(SUM(B73,D73,F73,H73,J73)&gt;0,SUM(C73,E73,G73,I73,K73)/SUM(B73,D73,F73,H73,J73),0)</f>
        <v>0</v>
      </c>
      <c r="M73" s="4"/>
      <c r="N73" s="4">
        <f>IF(ISNUMBER('recsys-data-sample-rating-matri'!O76),N$1,0)</f>
        <v>0.53906585139435703</v>
      </c>
      <c r="O73" s="4">
        <f>N73*'recsys-data-sample-rating-matri'!O76</f>
        <v>2.1562634055774281</v>
      </c>
      <c r="P73" s="4">
        <f>IF(ISNUMBER('recsys-data-sample-rating-matri'!B76),P$1,0)</f>
        <v>0.48053660218278615</v>
      </c>
      <c r="Q73" s="4">
        <f>P73*'recsys-data-sample-rating-matri'!B76</f>
        <v>1.4416098065483585</v>
      </c>
      <c r="R73" s="4">
        <f>IF(ISNUMBER('recsys-data-sample-rating-matri'!D76),R$1,0)</f>
        <v>0.46833329437099369</v>
      </c>
      <c r="S73" s="4">
        <f>R73*'recsys-data-sample-rating-matri'!D76</f>
        <v>2.3416664718549685</v>
      </c>
      <c r="T73" s="4">
        <f>IF(ISNUMBER('recsys-data-sample-rating-matri'!R76),T$1,0)</f>
        <v>0.39943642888722536</v>
      </c>
      <c r="U73" s="4">
        <f>T73*'recsys-data-sample-rating-matri'!R76</f>
        <v>0.19971821444361268</v>
      </c>
      <c r="V73" s="4">
        <f>IF(ISNUMBER('recsys-data-sample-rating-matri'!J76),V$1,0)</f>
        <v>0.38713264586848378</v>
      </c>
      <c r="W73" s="4">
        <f>V73*'recsys-data-sample-rating-matri'!J76</f>
        <v>1.1613979376054513</v>
      </c>
      <c r="X73" s="4">
        <f>IF(SUM(N73,P73,R73,T73,V73)&gt;0,SUM(O73,Q73,S73,U73,W73)/SUM(N73,P73,R73,T73,V73),0)</f>
        <v>3.2097781297957733</v>
      </c>
      <c r="Y73" s="4"/>
      <c r="Z73" s="4">
        <f>IF(ISNUMBER('recsys-data-sample-rating-matri'!E76),$Z$1,0)</f>
        <v>0.46291004988627577</v>
      </c>
      <c r="AA73" s="4">
        <f>Z73*'recsys-data-sample-rating-matri'!E76</f>
        <v>1.3887301496588274</v>
      </c>
      <c r="AB73" s="4">
        <f>IF(ISNUMBER('recsys-data-sample-rating-matri'!F76),AB$1,0)</f>
        <v>0.40027450425381639</v>
      </c>
      <c r="AC73" s="4">
        <f>AB73*'recsys-data-sample-rating-matri'!F76</f>
        <v>1.8012352691421738</v>
      </c>
      <c r="AD73" s="4">
        <f>IF(ISNUMBER('recsys-data-sample-rating-matri'!T76),AD$1,0)</f>
        <v>0.24769327229404767</v>
      </c>
      <c r="AE73" s="4">
        <f>AD73*'recsys-data-sample-rating-matri'!T76</f>
        <v>0.49538654458809533</v>
      </c>
      <c r="AF73" s="4">
        <f>IF(ISNUMBER('recsys-data-sample-rating-matri'!P76),AF$1,0)</f>
        <v>0.2271298649307886</v>
      </c>
      <c r="AG73" s="4">
        <f>AF73*'recsys-data-sample-rating-matri'!P76</f>
        <v>0.68138959479236583</v>
      </c>
      <c r="AH73" s="4">
        <f>IF(ISNUMBER('recsys-data-sample-rating-matri'!Y76),AF$1,0)</f>
        <v>0</v>
      </c>
      <c r="AI73" s="4">
        <f>AH73*'recsys-data-sample-rating-matri'!Y76</f>
        <v>0</v>
      </c>
      <c r="AJ73" s="4">
        <f>IF(SUM(Z73,AB73,AD73,AF73,AH73)&gt;0,SUM(AA73,AC73,AE73,AG73,AI73)/SUM(Z73,AB73,AD73,AF73,AH73),0)</f>
        <v>3.2636146909789892</v>
      </c>
    </row>
    <row r="74" spans="1:36">
      <c r="A74" s="4" t="s">
        <v>88</v>
      </c>
      <c r="B74" s="4">
        <f>IF(ISNUMBER('recsys-data-sample-rating-matri'!S145),$B$1,0)</f>
        <v>0</v>
      </c>
      <c r="C74" s="4">
        <f>B74*'recsys-data-sample-rating-matri'!S145</f>
        <v>0</v>
      </c>
      <c r="D74" s="4">
        <f>IF(ISNUMBER('recsys-data-sample-rating-matri'!Y145),D$1,0)</f>
        <v>0</v>
      </c>
      <c r="E74" s="4">
        <f>D74*'recsys-data-sample-rating-matri'!Y145</f>
        <v>0</v>
      </c>
      <c r="F74" s="4">
        <f>IF(ISNUMBER('recsys-data-sample-rating-matri'!U145),F$1,0)</f>
        <v>0</v>
      </c>
      <c r="G74" s="4">
        <f>F74*'recsys-data-sample-rating-matri'!U145</f>
        <v>0</v>
      </c>
      <c r="H74" s="4">
        <f>IF(ISNUMBER('recsys-data-sample-rating-matri'!H145),H$1,0)</f>
        <v>0</v>
      </c>
      <c r="I74" s="4">
        <f>H74*'recsys-data-sample-rating-matri'!H145</f>
        <v>0</v>
      </c>
      <c r="J74" s="4">
        <f>IF(ISNUMBER('recsys-data-sample-rating-matri'!Z145),J$1,0)</f>
        <v>0</v>
      </c>
      <c r="K74" s="4">
        <f>J74*'recsys-data-sample-rating-matri'!Z145</f>
        <v>0</v>
      </c>
      <c r="L74" s="4">
        <f>IF(SUM(B74,D74,F74,H74,J74)&gt;0,SUM(C74,E74,G74,I74,K74)/SUM(B74,D74,F74,H74,J74),0)</f>
        <v>0</v>
      </c>
      <c r="M74" s="4"/>
      <c r="N74" s="4">
        <f>IF(ISNUMBER('recsys-data-sample-rating-matri'!O78),N$1,0)</f>
        <v>0</v>
      </c>
      <c r="O74" s="4">
        <f>N74*'recsys-data-sample-rating-matri'!O78</f>
        <v>0</v>
      </c>
      <c r="P74" s="4">
        <f>IF(ISNUMBER('recsys-data-sample-rating-matri'!B78),P$1,0)</f>
        <v>0</v>
      </c>
      <c r="Q74" s="4">
        <f>P74*'recsys-data-sample-rating-matri'!B78</f>
        <v>0</v>
      </c>
      <c r="R74" s="4">
        <f>IF(ISNUMBER('recsys-data-sample-rating-matri'!D78),R$1,0)</f>
        <v>0</v>
      </c>
      <c r="S74" s="4">
        <f>R74*'recsys-data-sample-rating-matri'!D78</f>
        <v>0</v>
      </c>
      <c r="T74" s="4">
        <f>IF(ISNUMBER('recsys-data-sample-rating-matri'!R78),T$1,0)</f>
        <v>0.39943642888722536</v>
      </c>
      <c r="U74" s="4">
        <f>T74*'recsys-data-sample-rating-matri'!R78</f>
        <v>1.198309286661676</v>
      </c>
      <c r="V74" s="4">
        <f>IF(ISNUMBER('recsys-data-sample-rating-matri'!J78),V$1,0)</f>
        <v>0.38713264586848378</v>
      </c>
      <c r="W74" s="4">
        <f>V74*'recsys-data-sample-rating-matri'!J78</f>
        <v>1.1613979376054513</v>
      </c>
      <c r="X74" s="4">
        <f>IF(SUM(N74,P74,R74,T74,V74)&gt;0,SUM(O74,Q74,S74,U74,W74)/SUM(N74,P74,R74,T74,V74),0)</f>
        <v>3</v>
      </c>
      <c r="Y74" s="4"/>
      <c r="Z74" s="4">
        <f>IF(ISNUMBER('recsys-data-sample-rating-matri'!E78),$Z$1,0)</f>
        <v>0</v>
      </c>
      <c r="AA74" s="4">
        <f>Z74*'recsys-data-sample-rating-matri'!E78</f>
        <v>0</v>
      </c>
      <c r="AB74" s="4">
        <f>IF(ISNUMBER('recsys-data-sample-rating-matri'!F78),AB$1,0)</f>
        <v>0</v>
      </c>
      <c r="AC74" s="4">
        <f>AB74*'recsys-data-sample-rating-matri'!F78</f>
        <v>0</v>
      </c>
      <c r="AD74" s="4">
        <f>IF(ISNUMBER('recsys-data-sample-rating-matri'!T78),AD$1,0)</f>
        <v>0.24769327229404767</v>
      </c>
      <c r="AE74" s="4">
        <f>AD74*'recsys-data-sample-rating-matri'!T78</f>
        <v>0.86692645302916682</v>
      </c>
      <c r="AF74" s="4">
        <f>IF(ISNUMBER('recsys-data-sample-rating-matri'!P78),AF$1,0)</f>
        <v>0.2271298649307886</v>
      </c>
      <c r="AG74" s="4">
        <f>AF74*'recsys-data-sample-rating-matri'!P78</f>
        <v>0.68138959479236583</v>
      </c>
      <c r="AH74" s="4">
        <f>IF(ISNUMBER('recsys-data-sample-rating-matri'!Y78),AF$1,0)</f>
        <v>0</v>
      </c>
      <c r="AI74" s="4">
        <f>AH74*'recsys-data-sample-rating-matri'!Y78</f>
        <v>0</v>
      </c>
      <c r="AJ74" s="4">
        <f>IF(SUM(Z74,AB74,AD74,AF74,AH74)&gt;0,SUM(AA74,AC74,AE74,AG74,AI74)/SUM(Z74,AB74,AD74,AF74,AH74),0)</f>
        <v>3.2608268772892179</v>
      </c>
    </row>
    <row r="75" spans="1:36">
      <c r="A75" s="4" t="s">
        <v>26</v>
      </c>
      <c r="B75" s="4">
        <f>IF(ISNUMBER('recsys-data-sample-rating-matri'!S146),$B$1,0)</f>
        <v>0</v>
      </c>
      <c r="C75" s="4">
        <f>B75*'recsys-data-sample-rating-matri'!S146</f>
        <v>0</v>
      </c>
      <c r="D75" s="4">
        <f>IF(ISNUMBER('recsys-data-sample-rating-matri'!Y146),D$1,0)</f>
        <v>0</v>
      </c>
      <c r="E75" s="4">
        <f>D75*'recsys-data-sample-rating-matri'!Y146</f>
        <v>0</v>
      </c>
      <c r="F75" s="4">
        <f>IF(ISNUMBER('recsys-data-sample-rating-matri'!U146),F$1,0)</f>
        <v>0</v>
      </c>
      <c r="G75" s="4">
        <f>F75*'recsys-data-sample-rating-matri'!U146</f>
        <v>0</v>
      </c>
      <c r="H75" s="4">
        <f>IF(ISNUMBER('recsys-data-sample-rating-matri'!H146),H$1,0)</f>
        <v>0</v>
      </c>
      <c r="I75" s="4">
        <f>H75*'recsys-data-sample-rating-matri'!H146</f>
        <v>0</v>
      </c>
      <c r="J75" s="4">
        <f>IF(ISNUMBER('recsys-data-sample-rating-matri'!Z146),J$1,0)</f>
        <v>0</v>
      </c>
      <c r="K75" s="4">
        <f>J75*'recsys-data-sample-rating-matri'!Z146</f>
        <v>0</v>
      </c>
      <c r="L75" s="4">
        <f>IF(SUM(B75,D75,F75,H75,J75)&gt;0,SUM(C75,E75,G75,I75,K75)/SUM(B75,D75,F75,H75,J75),0)</f>
        <v>0</v>
      </c>
      <c r="M75" s="4"/>
      <c r="N75" s="4">
        <f>IF(ISNUMBER('recsys-data-sample-rating-matri'!O30),N$1,0)</f>
        <v>0</v>
      </c>
      <c r="O75" s="4">
        <f>N75*'recsys-data-sample-rating-matri'!O30</f>
        <v>0</v>
      </c>
      <c r="P75" s="4">
        <f>IF(ISNUMBER('recsys-data-sample-rating-matri'!B30),P$1,0)</f>
        <v>0</v>
      </c>
      <c r="Q75" s="4">
        <f>P75*'recsys-data-sample-rating-matri'!B30</f>
        <v>0</v>
      </c>
      <c r="R75" s="4">
        <f>IF(ISNUMBER('recsys-data-sample-rating-matri'!D30),R$1,0)</f>
        <v>0</v>
      </c>
      <c r="S75" s="4">
        <f>R75*'recsys-data-sample-rating-matri'!D30</f>
        <v>0</v>
      </c>
      <c r="T75" s="4">
        <f>IF(ISNUMBER('recsys-data-sample-rating-matri'!R30),T$1,0)</f>
        <v>0</v>
      </c>
      <c r="U75" s="4">
        <f>T75*'recsys-data-sample-rating-matri'!R30</f>
        <v>0</v>
      </c>
      <c r="V75" s="4">
        <f>IF(ISNUMBER('recsys-data-sample-rating-matri'!J30),V$1,0)</f>
        <v>0.38713264586848378</v>
      </c>
      <c r="W75" s="4">
        <f>V75*'recsys-data-sample-rating-matri'!J30</f>
        <v>1.5485305834739351</v>
      </c>
      <c r="X75" s="4">
        <f>IF(SUM(N75,P75,R75,T75,V75)&gt;0,SUM(O75,Q75,S75,U75,W75)/SUM(N75,P75,R75,T75,V75),0)</f>
        <v>4</v>
      </c>
      <c r="Y75" s="4"/>
      <c r="Z75" s="4">
        <f>IF(ISNUMBER('recsys-data-sample-rating-matri'!E30),$Z$1,0)</f>
        <v>0</v>
      </c>
      <c r="AA75" s="4">
        <f>Z75*'recsys-data-sample-rating-matri'!E30</f>
        <v>0</v>
      </c>
      <c r="AB75" s="4">
        <f>IF(ISNUMBER('recsys-data-sample-rating-matri'!F30),AB$1,0)</f>
        <v>0</v>
      </c>
      <c r="AC75" s="4">
        <f>AB75*'recsys-data-sample-rating-matri'!F30</f>
        <v>0</v>
      </c>
      <c r="AD75" s="4">
        <f>IF(ISNUMBER('recsys-data-sample-rating-matri'!T30),AD$1,0)</f>
        <v>0</v>
      </c>
      <c r="AE75" s="4">
        <f>AD75*'recsys-data-sample-rating-matri'!T30</f>
        <v>0</v>
      </c>
      <c r="AF75" s="4">
        <f>IF(ISNUMBER('recsys-data-sample-rating-matri'!P30),AF$1,0)</f>
        <v>0.2271298649307886</v>
      </c>
      <c r="AG75" s="4">
        <f>AF75*'recsys-data-sample-rating-matri'!P30</f>
        <v>0.9085194597231544</v>
      </c>
      <c r="AH75" s="4">
        <f>IF(ISNUMBER('recsys-data-sample-rating-matri'!Y30),AF$1,0)</f>
        <v>0.2271298649307886</v>
      </c>
      <c r="AI75" s="4">
        <f>AH75*'recsys-data-sample-rating-matri'!Y30</f>
        <v>0.56782466232697149</v>
      </c>
      <c r="AJ75" s="4">
        <f>IF(SUM(Z75,AB75,AD75,AF75,AH75)&gt;0,SUM(AA75,AC75,AE75,AG75,AI75)/SUM(Z75,AB75,AD75,AF75,AH75),0)</f>
        <v>3.25</v>
      </c>
    </row>
    <row r="76" spans="1:36">
      <c r="A76" s="4" t="s">
        <v>96</v>
      </c>
      <c r="B76" s="4">
        <f>IF(ISNUMBER('recsys-data-sample-rating-matri'!S2),$B$1,0)</f>
        <v>0.47668328054518</v>
      </c>
      <c r="C76" s="4">
        <f>B76*'recsys-data-sample-rating-matri'!S2</f>
        <v>1.90673312218072</v>
      </c>
      <c r="D76" s="4">
        <f>IF(ISNUMBER('recsys-data-sample-rating-matri'!Y2),D$1,0)</f>
        <v>0</v>
      </c>
      <c r="E76" s="4">
        <f>D76*'recsys-data-sample-rating-matri'!Y2</f>
        <v>0</v>
      </c>
      <c r="F76" s="4">
        <f>IF(ISNUMBER('recsys-data-sample-rating-matri'!U2),F$1,0)</f>
        <v>0.43899155441463594</v>
      </c>
      <c r="G76" s="4">
        <f>F76*'recsys-data-sample-rating-matri'!U2</f>
        <v>1.0974788860365898</v>
      </c>
      <c r="H76" s="4">
        <f>IF(ISNUMBER('recsys-data-sample-rating-matri'!H2),H$1,0)</f>
        <v>0</v>
      </c>
      <c r="I76" s="4">
        <f>H76*'recsys-data-sample-rating-matri'!H2</f>
        <v>0</v>
      </c>
      <c r="J76" s="4">
        <f>IF(ISNUMBER('recsys-data-sample-rating-matri'!Z2),J$1,0)</f>
        <v>0</v>
      </c>
      <c r="K76" s="4">
        <f>J76*'recsys-data-sample-rating-matri'!Z2</f>
        <v>0</v>
      </c>
      <c r="L76" s="4">
        <f>IF(SUM(B76,D76,F76,H76,J76)&gt;0,SUM(C76,E76,G76,I76,K76)/SUM(B76,D76,F76,H76,J76),0)</f>
        <v>3.2808720885609448</v>
      </c>
      <c r="M76" s="4"/>
      <c r="N76" s="4">
        <f>IF(ISNUMBER('recsys-data-sample-rating-matri'!O2),N$1,0)</f>
        <v>0</v>
      </c>
      <c r="O76" s="4">
        <f>N76*'recsys-data-sample-rating-matri'!O2</f>
        <v>0</v>
      </c>
      <c r="P76" s="4">
        <f>IF(ISNUMBER('recsys-data-sample-rating-matri'!B2),P$1,0)</f>
        <v>0.48053660218278615</v>
      </c>
      <c r="Q76" s="4">
        <f>P76*'recsys-data-sample-rating-matri'!B2</f>
        <v>1.4416098065483585</v>
      </c>
      <c r="R76" s="4">
        <f>IF(ISNUMBER('recsys-data-sample-rating-matri'!D2),R$1,0)</f>
        <v>0</v>
      </c>
      <c r="S76" s="4">
        <f>R76*'recsys-data-sample-rating-matri'!D2</f>
        <v>0</v>
      </c>
      <c r="T76" s="4">
        <f>IF(ISNUMBER('recsys-data-sample-rating-matri'!R2),T$1,0)</f>
        <v>0</v>
      </c>
      <c r="U76" s="4">
        <f>T76*'recsys-data-sample-rating-matri'!R2</f>
        <v>0</v>
      </c>
      <c r="V76" s="4">
        <f>IF(ISNUMBER('recsys-data-sample-rating-matri'!J2),V$1,0)</f>
        <v>0.38713264586848378</v>
      </c>
      <c r="W76" s="4">
        <f>V76*'recsys-data-sample-rating-matri'!J2</f>
        <v>1.5485305834739351</v>
      </c>
      <c r="X76" s="4">
        <f>IF(SUM(N76,P76,R76,T76,V76)&gt;0,SUM(O76,Q76,S76,U76,W76)/SUM(N76,P76,R76,T76,V76),0)</f>
        <v>3.4461753677890039</v>
      </c>
      <c r="Y76" s="4"/>
      <c r="Z76" s="4">
        <f>IF(ISNUMBER('recsys-data-sample-rating-matri'!E2),$Z$1,0)</f>
        <v>0</v>
      </c>
      <c r="AA76" s="4">
        <f>Z76*'recsys-data-sample-rating-matri'!E2</f>
        <v>0</v>
      </c>
      <c r="AB76" s="4">
        <f>IF(ISNUMBER('recsys-data-sample-rating-matri'!F2),AB$1,0)</f>
        <v>0.40027450425381639</v>
      </c>
      <c r="AC76" s="4">
        <f>AB76*'recsys-data-sample-rating-matri'!F2</f>
        <v>1.6010980170152656</v>
      </c>
      <c r="AD76" s="4">
        <f>IF(ISNUMBER('recsys-data-sample-rating-matri'!T2),AD$1,0)</f>
        <v>0.24769327229404767</v>
      </c>
      <c r="AE76" s="4">
        <f>AD76*'recsys-data-sample-rating-matri'!T2</f>
        <v>0.49538654458809533</v>
      </c>
      <c r="AF76" s="4">
        <f>IF(ISNUMBER('recsys-data-sample-rating-matri'!P2),AF$1,0)</f>
        <v>0</v>
      </c>
      <c r="AG76" s="4">
        <f>AF76*'recsys-data-sample-rating-matri'!P2</f>
        <v>0</v>
      </c>
      <c r="AH76" s="4">
        <f>IF(ISNUMBER('recsys-data-sample-rating-matri'!Y2),AF$1,0)</f>
        <v>0</v>
      </c>
      <c r="AI76" s="4">
        <f>AH76*'recsys-data-sample-rating-matri'!Y2</f>
        <v>0</v>
      </c>
      <c r="AJ76" s="4">
        <f>IF(SUM(Z76,AB76,AD76,AF76,AH76)&gt;0,SUM(AA76,AC76,AE76,AG76,AI76)/SUM(Z76,AB76,AD76,AF76,AH76),0)</f>
        <v>3.2354765738084472</v>
      </c>
    </row>
    <row r="77" spans="1:36">
      <c r="A77" s="4" t="s">
        <v>70</v>
      </c>
      <c r="B77" s="4">
        <f>IF(ISNUMBER('recsys-data-sample-rating-matri'!S150),$B$1,0)</f>
        <v>0</v>
      </c>
      <c r="C77" s="4">
        <f>B77*'recsys-data-sample-rating-matri'!S150</f>
        <v>0</v>
      </c>
      <c r="D77" s="4">
        <f>IF(ISNUMBER('recsys-data-sample-rating-matri'!Y150),D$1,0)</f>
        <v>0</v>
      </c>
      <c r="E77" s="4">
        <f>D77*'recsys-data-sample-rating-matri'!Y150</f>
        <v>0</v>
      </c>
      <c r="F77" s="4">
        <f>IF(ISNUMBER('recsys-data-sample-rating-matri'!U150),F$1,0)</f>
        <v>0</v>
      </c>
      <c r="G77" s="4">
        <f>F77*'recsys-data-sample-rating-matri'!U150</f>
        <v>0</v>
      </c>
      <c r="H77" s="4">
        <f>IF(ISNUMBER('recsys-data-sample-rating-matri'!H150),H$1,0)</f>
        <v>0</v>
      </c>
      <c r="I77" s="4">
        <f>H77*'recsys-data-sample-rating-matri'!H150</f>
        <v>0</v>
      </c>
      <c r="J77" s="4">
        <f>IF(ISNUMBER('recsys-data-sample-rating-matri'!Z150),J$1,0)</f>
        <v>0</v>
      </c>
      <c r="K77" s="4">
        <f>J77*'recsys-data-sample-rating-matri'!Z150</f>
        <v>0</v>
      </c>
      <c r="L77" s="4">
        <f>IF(SUM(B77,D77,F77,H77,J77)&gt;0,SUM(C77,E77,G77,I77,K77)/SUM(B77,D77,F77,H77,J77),0)</f>
        <v>0</v>
      </c>
      <c r="M77" s="4"/>
      <c r="N77" s="4">
        <f>IF(ISNUMBER('recsys-data-sample-rating-matri'!O94),N$1,0)</f>
        <v>0.53906585139435703</v>
      </c>
      <c r="O77" s="4">
        <f>N77*'recsys-data-sample-rating-matri'!O94</f>
        <v>2.4257963312746065</v>
      </c>
      <c r="P77" s="4">
        <f>IF(ISNUMBER('recsys-data-sample-rating-matri'!B94),P$1,0)</f>
        <v>0.48053660218278615</v>
      </c>
      <c r="Q77" s="4">
        <f>P77*'recsys-data-sample-rating-matri'!B94</f>
        <v>1.9221464087311446</v>
      </c>
      <c r="R77" s="4">
        <f>IF(ISNUMBER('recsys-data-sample-rating-matri'!D94),R$1,0)</f>
        <v>0.46833329437099369</v>
      </c>
      <c r="S77" s="4">
        <f>R77*'recsys-data-sample-rating-matri'!D94</f>
        <v>2.3416664718549685</v>
      </c>
      <c r="T77" s="4">
        <f>IF(ISNUMBER('recsys-data-sample-rating-matri'!R94),T$1,0)</f>
        <v>0.39943642888722536</v>
      </c>
      <c r="U77" s="4">
        <f>T77*'recsys-data-sample-rating-matri'!R94</f>
        <v>1.9971821444361268</v>
      </c>
      <c r="V77" s="4">
        <f>IF(ISNUMBER('recsys-data-sample-rating-matri'!J94),V$1,0)</f>
        <v>0.38713264586848378</v>
      </c>
      <c r="W77" s="4">
        <f>V77*'recsys-data-sample-rating-matri'!J94</f>
        <v>1.742096906408177</v>
      </c>
      <c r="X77" s="4">
        <f>IF(SUM(N77,P77,R77,T77,V77)&gt;0,SUM(O77,Q77,S77,U77,W77)/SUM(N77,P77,R77,T77,V77),0)</f>
        <v>4.5851247087300306</v>
      </c>
      <c r="Y77" s="4"/>
      <c r="Z77" s="4">
        <f>IF(ISNUMBER('recsys-data-sample-rating-matri'!E94),$Z$1,0)</f>
        <v>0</v>
      </c>
      <c r="AA77" s="4">
        <f>Z77*'recsys-data-sample-rating-matri'!E94</f>
        <v>0</v>
      </c>
      <c r="AB77" s="4">
        <f>IF(ISNUMBER('recsys-data-sample-rating-matri'!F94),AB$1,0)</f>
        <v>0.40027450425381639</v>
      </c>
      <c r="AC77" s="4">
        <f>AB77*'recsys-data-sample-rating-matri'!F94</f>
        <v>1.2008235127614491</v>
      </c>
      <c r="AD77" s="4">
        <f>IF(ISNUMBER('recsys-data-sample-rating-matri'!T94),AD$1,0)</f>
        <v>0.24769327229404767</v>
      </c>
      <c r="AE77" s="4">
        <f>AD77*'recsys-data-sample-rating-matri'!T94</f>
        <v>0.86692645302916682</v>
      </c>
      <c r="AF77" s="4">
        <f>IF(ISNUMBER('recsys-data-sample-rating-matri'!P94),AF$1,0)</f>
        <v>0</v>
      </c>
      <c r="AG77" s="4">
        <f>AF77*'recsys-data-sample-rating-matri'!P94</f>
        <v>0</v>
      </c>
      <c r="AH77" s="4">
        <f>IF(ISNUMBER('recsys-data-sample-rating-matri'!Y94),AF$1,0)</f>
        <v>0</v>
      </c>
      <c r="AI77" s="4">
        <f>AH77*'recsys-data-sample-rating-matri'!Y94</f>
        <v>0</v>
      </c>
      <c r="AJ77" s="4">
        <f>IF(SUM(Z77,AB77,AD77,AF77,AH77)&gt;0,SUM(AA77,AC77,AE77,AG77,AI77)/SUM(Z77,AB77,AD77,AF77,AH77),0)</f>
        <v>3.191130856547888</v>
      </c>
    </row>
    <row r="78" spans="1:36">
      <c r="A78" s="4" t="s">
        <v>48</v>
      </c>
      <c r="B78" s="4">
        <f>IF(ISNUMBER('recsys-data-sample-rating-matri'!S149),$B$1,0)</f>
        <v>0</v>
      </c>
      <c r="C78" s="4">
        <f>B78*'recsys-data-sample-rating-matri'!S149</f>
        <v>0</v>
      </c>
      <c r="D78" s="4">
        <f>IF(ISNUMBER('recsys-data-sample-rating-matri'!Y149),D$1,0)</f>
        <v>0</v>
      </c>
      <c r="E78" s="4">
        <f>D78*'recsys-data-sample-rating-matri'!Y149</f>
        <v>0</v>
      </c>
      <c r="F78" s="4">
        <f>IF(ISNUMBER('recsys-data-sample-rating-matri'!U149),F$1,0)</f>
        <v>0</v>
      </c>
      <c r="G78" s="4">
        <f>F78*'recsys-data-sample-rating-matri'!U149</f>
        <v>0</v>
      </c>
      <c r="H78" s="4">
        <f>IF(ISNUMBER('recsys-data-sample-rating-matri'!H149),H$1,0)</f>
        <v>0</v>
      </c>
      <c r="I78" s="4">
        <f>H78*'recsys-data-sample-rating-matri'!H149</f>
        <v>0</v>
      </c>
      <c r="J78" s="4">
        <f>IF(ISNUMBER('recsys-data-sample-rating-matri'!Z149),J$1,0)</f>
        <v>0</v>
      </c>
      <c r="K78" s="4">
        <f>J78*'recsys-data-sample-rating-matri'!Z149</f>
        <v>0</v>
      </c>
      <c r="L78" s="4">
        <f>IF(SUM(B78,D78,F78,H78,J78)&gt;0,SUM(C78,E78,G78,I78,K78)/SUM(B78,D78,F78,H78,J78),0)</f>
        <v>0</v>
      </c>
      <c r="M78" s="4"/>
      <c r="N78" s="4">
        <f>IF(ISNUMBER('recsys-data-sample-rating-matri'!O65),N$1,0)</f>
        <v>0.53906585139435703</v>
      </c>
      <c r="O78" s="4">
        <f>N78*'recsys-data-sample-rating-matri'!O65</f>
        <v>2.6953292569717853</v>
      </c>
      <c r="P78" s="4">
        <f>IF(ISNUMBER('recsys-data-sample-rating-matri'!B65),P$1,0)</f>
        <v>0</v>
      </c>
      <c r="Q78" s="4">
        <f>P78*'recsys-data-sample-rating-matri'!B65</f>
        <v>0</v>
      </c>
      <c r="R78" s="4">
        <f>IF(ISNUMBER('recsys-data-sample-rating-matri'!D65),R$1,0)</f>
        <v>0</v>
      </c>
      <c r="S78" s="4">
        <f>R78*'recsys-data-sample-rating-matri'!D65</f>
        <v>0</v>
      </c>
      <c r="T78" s="4">
        <f>IF(ISNUMBER('recsys-data-sample-rating-matri'!R65),T$1,0)</f>
        <v>0.39943642888722536</v>
      </c>
      <c r="U78" s="4">
        <f>T78*'recsys-data-sample-rating-matri'!R65</f>
        <v>0.79887285777445072</v>
      </c>
      <c r="V78" s="4">
        <f>IF(ISNUMBER('recsys-data-sample-rating-matri'!J65),V$1,0)</f>
        <v>0.38713264586848378</v>
      </c>
      <c r="W78" s="4">
        <f>V78*'recsys-data-sample-rating-matri'!J65</f>
        <v>1.5485305834739351</v>
      </c>
      <c r="X78" s="4">
        <f>IF(SUM(N78,P78,R78,T78,V78)&gt;0,SUM(O78,Q78,S78,U78,W78)/SUM(N78,P78,R78,T78,V78),0)</f>
        <v>3.8040131553152197</v>
      </c>
      <c r="Y78" s="4"/>
      <c r="Z78" s="4">
        <f>IF(ISNUMBER('recsys-data-sample-rating-matri'!E65),$Z$1,0)</f>
        <v>0</v>
      </c>
      <c r="AA78" s="4">
        <f>Z78*'recsys-data-sample-rating-matri'!E65</f>
        <v>0</v>
      </c>
      <c r="AB78" s="4">
        <f>IF(ISNUMBER('recsys-data-sample-rating-matri'!F65),AB$1,0)</f>
        <v>0.40027450425381639</v>
      </c>
      <c r="AC78" s="4">
        <f>AB78*'recsys-data-sample-rating-matri'!F65</f>
        <v>1.2008235127614491</v>
      </c>
      <c r="AD78" s="4">
        <f>IF(ISNUMBER('recsys-data-sample-rating-matri'!T65),AD$1,0)</f>
        <v>0.24769327229404767</v>
      </c>
      <c r="AE78" s="4">
        <f>AD78*'recsys-data-sample-rating-matri'!T65</f>
        <v>0.86692645302916682</v>
      </c>
      <c r="AF78" s="4">
        <f>IF(ISNUMBER('recsys-data-sample-rating-matri'!P65),AF$1,0)</f>
        <v>0</v>
      </c>
      <c r="AG78" s="4">
        <f>AF78*'recsys-data-sample-rating-matri'!P65</f>
        <v>0</v>
      </c>
      <c r="AH78" s="4">
        <f>IF(ISNUMBER('recsys-data-sample-rating-matri'!Y65),AF$1,0)</f>
        <v>0</v>
      </c>
      <c r="AI78" s="4">
        <f>AH78*'recsys-data-sample-rating-matri'!Y65</f>
        <v>0</v>
      </c>
      <c r="AJ78" s="4">
        <f>IF(SUM(Z78,AB78,AD78,AF78,AH78)&gt;0,SUM(AA78,AC78,AE78,AG78,AI78)/SUM(Z78,AB78,AD78,AF78,AH78),0)</f>
        <v>3.191130856547888</v>
      </c>
    </row>
    <row r="79" spans="1:36">
      <c r="A79" s="4" t="s">
        <v>95</v>
      </c>
      <c r="B79" s="4">
        <f>IF(ISNUMBER('recsys-data-sample-rating-matri'!S151),$B$1,0)</f>
        <v>0</v>
      </c>
      <c r="C79" s="4">
        <f>B79*'recsys-data-sample-rating-matri'!S151</f>
        <v>0</v>
      </c>
      <c r="D79" s="4">
        <f>IF(ISNUMBER('recsys-data-sample-rating-matri'!Y151),D$1,0)</f>
        <v>0</v>
      </c>
      <c r="E79" s="4">
        <f>D79*'recsys-data-sample-rating-matri'!Y151</f>
        <v>0</v>
      </c>
      <c r="F79" s="4">
        <f>IF(ISNUMBER('recsys-data-sample-rating-matri'!U151),F$1,0)</f>
        <v>0</v>
      </c>
      <c r="G79" s="4">
        <f>F79*'recsys-data-sample-rating-matri'!U151</f>
        <v>0</v>
      </c>
      <c r="H79" s="4">
        <f>IF(ISNUMBER('recsys-data-sample-rating-matri'!H151),H$1,0)</f>
        <v>0</v>
      </c>
      <c r="I79" s="4">
        <f>H79*'recsys-data-sample-rating-matri'!H151</f>
        <v>0</v>
      </c>
      <c r="J79" s="4">
        <f>IF(ISNUMBER('recsys-data-sample-rating-matri'!Z151),J$1,0)</f>
        <v>0</v>
      </c>
      <c r="K79" s="4">
        <f>J79*'recsys-data-sample-rating-matri'!Z151</f>
        <v>0</v>
      </c>
      <c r="L79" s="4">
        <f>IF(SUM(B79,D79,F79,H79,J79)&gt;0,SUM(C79,E79,G79,I79,K79)/SUM(B79,D79,F79,H79,J79),0)</f>
        <v>0</v>
      </c>
      <c r="M79" s="4"/>
      <c r="N79" s="4">
        <f>IF(ISNUMBER('recsys-data-sample-rating-matri'!O101),N$1,0)</f>
        <v>0</v>
      </c>
      <c r="O79" s="4">
        <f>N79*'recsys-data-sample-rating-matri'!O101</f>
        <v>0</v>
      </c>
      <c r="P79" s="4">
        <f>IF(ISNUMBER('recsys-data-sample-rating-matri'!B101),P$1,0)</f>
        <v>0.48053660218278615</v>
      </c>
      <c r="Q79" s="4">
        <f>P79*'recsys-data-sample-rating-matri'!B101</f>
        <v>1.6818781076397515</v>
      </c>
      <c r="R79" s="4">
        <f>IF(ISNUMBER('recsys-data-sample-rating-matri'!D101),R$1,0)</f>
        <v>0.46833329437099369</v>
      </c>
      <c r="S79" s="4">
        <f>R79*'recsys-data-sample-rating-matri'!D101</f>
        <v>1.6391665302984779</v>
      </c>
      <c r="T79" s="4">
        <f>IF(ISNUMBER('recsys-data-sample-rating-matri'!R101),T$1,0)</f>
        <v>0.39943642888722536</v>
      </c>
      <c r="U79" s="4">
        <f>T79*'recsys-data-sample-rating-matri'!R101</f>
        <v>0.19971821444361268</v>
      </c>
      <c r="V79" s="4">
        <f>IF(ISNUMBER('recsys-data-sample-rating-matri'!J101),V$1,0)</f>
        <v>0.38713264586848378</v>
      </c>
      <c r="W79" s="4">
        <f>V79*'recsys-data-sample-rating-matri'!J101</f>
        <v>1.3549642605396932</v>
      </c>
      <c r="X79" s="4">
        <f>IF(SUM(N79,P79,R79,T79,V79)&gt;0,SUM(O79,Q79,S79,U79,W79)/SUM(N79,P79,R79,T79,V79),0)</f>
        <v>2.809506524589866</v>
      </c>
      <c r="Y79" s="4"/>
      <c r="Z79" s="4">
        <f>IF(ISNUMBER('recsys-data-sample-rating-matri'!E101),$Z$1,0)</f>
        <v>0</v>
      </c>
      <c r="AA79" s="4">
        <f>Z79*'recsys-data-sample-rating-matri'!E101</f>
        <v>0</v>
      </c>
      <c r="AB79" s="4">
        <f>IF(ISNUMBER('recsys-data-sample-rating-matri'!F101),AB$1,0)</f>
        <v>0.40027450425381639</v>
      </c>
      <c r="AC79" s="4">
        <f>AB79*'recsys-data-sample-rating-matri'!F101</f>
        <v>1.2008235127614491</v>
      </c>
      <c r="AD79" s="4">
        <f>IF(ISNUMBER('recsys-data-sample-rating-matri'!T101),AD$1,0)</f>
        <v>0.24769327229404767</v>
      </c>
      <c r="AE79" s="4">
        <f>AD79*'recsys-data-sample-rating-matri'!T101</f>
        <v>0.86692645302916682</v>
      </c>
      <c r="AF79" s="4">
        <f>IF(ISNUMBER('recsys-data-sample-rating-matri'!P101),AF$1,0)</f>
        <v>0</v>
      </c>
      <c r="AG79" s="4">
        <f>AF79*'recsys-data-sample-rating-matri'!P101</f>
        <v>0</v>
      </c>
      <c r="AH79" s="4">
        <f>IF(ISNUMBER('recsys-data-sample-rating-matri'!Y101),AF$1,0)</f>
        <v>0</v>
      </c>
      <c r="AI79" s="4">
        <f>AH79*'recsys-data-sample-rating-matri'!Y101</f>
        <v>0</v>
      </c>
      <c r="AJ79" s="4">
        <f>IF(SUM(Z79,AB79,AD79,AF79,AH79)&gt;0,SUM(AA79,AC79,AE79,AG79,AI79)/SUM(Z79,AB79,AD79,AF79,AH79),0)</f>
        <v>3.191130856547888</v>
      </c>
    </row>
    <row r="80" spans="1:36">
      <c r="A80" s="4" t="s">
        <v>86</v>
      </c>
      <c r="B80" s="4">
        <f>IF(ISNUMBER('recsys-data-sample-rating-matri'!S148),$B$1,0)</f>
        <v>0</v>
      </c>
      <c r="C80" s="4">
        <f>B80*'recsys-data-sample-rating-matri'!S148</f>
        <v>0</v>
      </c>
      <c r="D80" s="4">
        <f>IF(ISNUMBER('recsys-data-sample-rating-matri'!Y148),D$1,0)</f>
        <v>0</v>
      </c>
      <c r="E80" s="4">
        <f>D80*'recsys-data-sample-rating-matri'!Y148</f>
        <v>0</v>
      </c>
      <c r="F80" s="4">
        <f>IF(ISNUMBER('recsys-data-sample-rating-matri'!U148),F$1,0)</f>
        <v>0</v>
      </c>
      <c r="G80" s="4">
        <f>F80*'recsys-data-sample-rating-matri'!U148</f>
        <v>0</v>
      </c>
      <c r="H80" s="4">
        <f>IF(ISNUMBER('recsys-data-sample-rating-matri'!H148),H$1,0)</f>
        <v>0</v>
      </c>
      <c r="I80" s="4">
        <f>H80*'recsys-data-sample-rating-matri'!H148</f>
        <v>0</v>
      </c>
      <c r="J80" s="4">
        <f>IF(ISNUMBER('recsys-data-sample-rating-matri'!Z148),J$1,0)</f>
        <v>0</v>
      </c>
      <c r="K80" s="4">
        <f>J80*'recsys-data-sample-rating-matri'!Z148</f>
        <v>0</v>
      </c>
      <c r="L80" s="4">
        <f>IF(SUM(B80,D80,F80,H80,J80)&gt;0,SUM(C80,E80,G80,I80,K80)/SUM(B80,D80,F80,H80,J80),0)</f>
        <v>0</v>
      </c>
      <c r="M80" s="4"/>
      <c r="N80" s="4">
        <f>IF(ISNUMBER('recsys-data-sample-rating-matri'!O54),N$1,0)</f>
        <v>0</v>
      </c>
      <c r="O80" s="4">
        <f>N80*'recsys-data-sample-rating-matri'!O54</f>
        <v>0</v>
      </c>
      <c r="P80" s="4">
        <f>IF(ISNUMBER('recsys-data-sample-rating-matri'!B54),P$1,0)</f>
        <v>0</v>
      </c>
      <c r="Q80" s="4">
        <f>P80*'recsys-data-sample-rating-matri'!B54</f>
        <v>0</v>
      </c>
      <c r="R80" s="4">
        <f>IF(ISNUMBER('recsys-data-sample-rating-matri'!D54),R$1,0)</f>
        <v>0</v>
      </c>
      <c r="S80" s="4">
        <f>R80*'recsys-data-sample-rating-matri'!D54</f>
        <v>0</v>
      </c>
      <c r="T80" s="4">
        <f>IF(ISNUMBER('recsys-data-sample-rating-matri'!R54),T$1,0)</f>
        <v>0</v>
      </c>
      <c r="U80" s="4">
        <f>T80*'recsys-data-sample-rating-matri'!R54</f>
        <v>0</v>
      </c>
      <c r="V80" s="4">
        <f>IF(ISNUMBER('recsys-data-sample-rating-matri'!J54),V$1,0)</f>
        <v>0.38713264586848378</v>
      </c>
      <c r="W80" s="4">
        <f>V80*'recsys-data-sample-rating-matri'!J54</f>
        <v>0.96783161467120948</v>
      </c>
      <c r="X80" s="4">
        <f>IF(SUM(N80,P80,R80,T80,V80)&gt;0,SUM(O80,Q80,S80,U80,W80)/SUM(N80,P80,R80,T80,V80),0)</f>
        <v>2.5</v>
      </c>
      <c r="Y80" s="4"/>
      <c r="Z80" s="4">
        <f>IF(ISNUMBER('recsys-data-sample-rating-matri'!E54),$Z$1,0)</f>
        <v>0</v>
      </c>
      <c r="AA80" s="4">
        <f>Z80*'recsys-data-sample-rating-matri'!E54</f>
        <v>0</v>
      </c>
      <c r="AB80" s="4">
        <f>IF(ISNUMBER('recsys-data-sample-rating-matri'!F54),AB$1,0)</f>
        <v>0.40027450425381639</v>
      </c>
      <c r="AC80" s="4">
        <f>AB80*'recsys-data-sample-rating-matri'!F54</f>
        <v>1.2008235127614491</v>
      </c>
      <c r="AD80" s="4">
        <f>IF(ISNUMBER('recsys-data-sample-rating-matri'!T54),AD$1,0)</f>
        <v>0.24769327229404767</v>
      </c>
      <c r="AE80" s="4">
        <f>AD80*'recsys-data-sample-rating-matri'!T54</f>
        <v>0.86692645302916682</v>
      </c>
      <c r="AF80" s="4">
        <f>IF(ISNUMBER('recsys-data-sample-rating-matri'!P54),AF$1,0)</f>
        <v>0</v>
      </c>
      <c r="AG80" s="4">
        <f>AF80*'recsys-data-sample-rating-matri'!P54</f>
        <v>0</v>
      </c>
      <c r="AH80" s="4">
        <f>IF(ISNUMBER('recsys-data-sample-rating-matri'!Y54),AF$1,0)</f>
        <v>0</v>
      </c>
      <c r="AI80" s="4">
        <f>AH80*'recsys-data-sample-rating-matri'!Y54</f>
        <v>0</v>
      </c>
      <c r="AJ80" s="4">
        <f>IF(SUM(Z80,AB80,AD80,AF80,AH80)&gt;0,SUM(AA80,AC80,AE80,AG80,AI80)/SUM(Z80,AB80,AD80,AF80,AH80),0)</f>
        <v>3.191130856547888</v>
      </c>
    </row>
    <row r="81" spans="1:36">
      <c r="A81" s="4" t="s">
        <v>49</v>
      </c>
      <c r="B81" s="4">
        <f>IF(ISNUMBER('recsys-data-sample-rating-matri'!S152),$B$1,0)</f>
        <v>0</v>
      </c>
      <c r="C81" s="4">
        <f>B81*'recsys-data-sample-rating-matri'!S152</f>
        <v>0</v>
      </c>
      <c r="D81" s="4">
        <f>IF(ISNUMBER('recsys-data-sample-rating-matri'!Y152),D$1,0)</f>
        <v>0</v>
      </c>
      <c r="E81" s="4">
        <f>D81*'recsys-data-sample-rating-matri'!Y152</f>
        <v>0</v>
      </c>
      <c r="F81" s="4">
        <f>IF(ISNUMBER('recsys-data-sample-rating-matri'!U152),F$1,0)</f>
        <v>0</v>
      </c>
      <c r="G81" s="4">
        <f>F81*'recsys-data-sample-rating-matri'!U152</f>
        <v>0</v>
      </c>
      <c r="H81" s="4">
        <f>IF(ISNUMBER('recsys-data-sample-rating-matri'!H152),H$1,0)</f>
        <v>0</v>
      </c>
      <c r="I81" s="4">
        <f>H81*'recsys-data-sample-rating-matri'!H152</f>
        <v>0</v>
      </c>
      <c r="J81" s="4">
        <f>IF(ISNUMBER('recsys-data-sample-rating-matri'!Z152),J$1,0)</f>
        <v>0</v>
      </c>
      <c r="K81" s="4">
        <f>J81*'recsys-data-sample-rating-matri'!Z152</f>
        <v>0</v>
      </c>
      <c r="L81" s="4">
        <f>IF(SUM(B81,D81,F81,H81,J81)&gt;0,SUM(C81,E81,G81,I81,K81)/SUM(B81,D81,F81,H81,J81),0)</f>
        <v>0</v>
      </c>
      <c r="M81" s="4"/>
      <c r="N81" s="4">
        <f>IF(ISNUMBER('recsys-data-sample-rating-matri'!O66),N$1,0)</f>
        <v>0.53906585139435703</v>
      </c>
      <c r="O81" s="4">
        <f>N81*'recsys-data-sample-rating-matri'!O66</f>
        <v>2.1562634055774281</v>
      </c>
      <c r="P81" s="4">
        <f>IF(ISNUMBER('recsys-data-sample-rating-matri'!B66),P$1,0)</f>
        <v>0.48053660218278615</v>
      </c>
      <c r="Q81" s="4">
        <f>P81*'recsys-data-sample-rating-matri'!B66</f>
        <v>1.9221464087311446</v>
      </c>
      <c r="R81" s="4">
        <f>IF(ISNUMBER('recsys-data-sample-rating-matri'!D66),R$1,0)</f>
        <v>0</v>
      </c>
      <c r="S81" s="4">
        <f>R81*'recsys-data-sample-rating-matri'!D66</f>
        <v>0</v>
      </c>
      <c r="T81" s="4">
        <f>IF(ISNUMBER('recsys-data-sample-rating-matri'!R66),T$1,0)</f>
        <v>0.39943642888722536</v>
      </c>
      <c r="U81" s="4">
        <f>T81*'recsys-data-sample-rating-matri'!R66</f>
        <v>0.59915464333083801</v>
      </c>
      <c r="V81" s="4">
        <f>IF(ISNUMBER('recsys-data-sample-rating-matri'!J66),V$1,0)</f>
        <v>0.38713264586848378</v>
      </c>
      <c r="W81" s="4">
        <f>V81*'recsys-data-sample-rating-matri'!J66</f>
        <v>1.3549642605396932</v>
      </c>
      <c r="X81" s="4">
        <f>IF(SUM(N81,P81,R81,T81,V81)&gt;0,SUM(O81,Q81,S81,U81,W81)/SUM(N81,P81,R81,T81,V81),0)</f>
        <v>3.3399533895583549</v>
      </c>
      <c r="Y81" s="4"/>
      <c r="Z81" s="4">
        <f>IF(ISNUMBER('recsys-data-sample-rating-matri'!E66),$Z$1,0)</f>
        <v>0</v>
      </c>
      <c r="AA81" s="4">
        <f>Z81*'recsys-data-sample-rating-matri'!E66</f>
        <v>0</v>
      </c>
      <c r="AB81" s="4">
        <f>IF(ISNUMBER('recsys-data-sample-rating-matri'!F66),AB$1,0)</f>
        <v>0.40027450425381639</v>
      </c>
      <c r="AC81" s="4">
        <f>AB81*'recsys-data-sample-rating-matri'!F66</f>
        <v>1.2008235127614491</v>
      </c>
      <c r="AD81" s="4">
        <f>IF(ISNUMBER('recsys-data-sample-rating-matri'!T66),AD$1,0)</f>
        <v>0.24769327229404767</v>
      </c>
      <c r="AE81" s="4">
        <f>AD81*'recsys-data-sample-rating-matri'!T66</f>
        <v>0.86692645302916682</v>
      </c>
      <c r="AF81" s="4">
        <f>IF(ISNUMBER('recsys-data-sample-rating-matri'!P66),AF$1,0)</f>
        <v>0.2271298649307886</v>
      </c>
      <c r="AG81" s="4">
        <f>AF81*'recsys-data-sample-rating-matri'!P66</f>
        <v>0.9085194597231544</v>
      </c>
      <c r="AH81" s="4">
        <f>IF(ISNUMBER('recsys-data-sample-rating-matri'!Y66),AF$1,0)</f>
        <v>0.2271298649307886</v>
      </c>
      <c r="AI81" s="4">
        <f>AH81*'recsys-data-sample-rating-matri'!Y66</f>
        <v>0.4542597298615772</v>
      </c>
      <c r="AJ81" s="4">
        <f>IF(SUM(Z81,AB81,AD81,AF81,AH81)&gt;0,SUM(AA81,AC81,AE81,AG81,AI81)/SUM(Z81,AB81,AD81,AF81,AH81),0)</f>
        <v>3.112360320738556</v>
      </c>
    </row>
    <row r="82" spans="1:36">
      <c r="A82" s="4" t="s">
        <v>68</v>
      </c>
      <c r="B82" s="4">
        <f>IF(ISNUMBER('recsys-data-sample-rating-matri'!S153),$B$1,0)</f>
        <v>0</v>
      </c>
      <c r="C82" s="4">
        <f>B82*'recsys-data-sample-rating-matri'!S153</f>
        <v>0</v>
      </c>
      <c r="D82" s="4">
        <f>IF(ISNUMBER('recsys-data-sample-rating-matri'!Y153),D$1,0)</f>
        <v>0</v>
      </c>
      <c r="E82" s="4">
        <f>D82*'recsys-data-sample-rating-matri'!Y153</f>
        <v>0</v>
      </c>
      <c r="F82" s="4">
        <f>IF(ISNUMBER('recsys-data-sample-rating-matri'!U153),F$1,0)</f>
        <v>0</v>
      </c>
      <c r="G82" s="4">
        <f>F82*'recsys-data-sample-rating-matri'!U153</f>
        <v>0</v>
      </c>
      <c r="H82" s="4">
        <f>IF(ISNUMBER('recsys-data-sample-rating-matri'!H153),H$1,0)</f>
        <v>0</v>
      </c>
      <c r="I82" s="4">
        <f>H82*'recsys-data-sample-rating-matri'!H153</f>
        <v>0</v>
      </c>
      <c r="J82" s="4">
        <f>IF(ISNUMBER('recsys-data-sample-rating-matri'!Z153),J$1,0)</f>
        <v>0</v>
      </c>
      <c r="K82" s="4">
        <f>J82*'recsys-data-sample-rating-matri'!Z153</f>
        <v>0</v>
      </c>
      <c r="L82" s="4">
        <f>IF(SUM(B82,D82,F82,H82,J82)&gt;0,SUM(C82,E82,G82,I82,K82)/SUM(B82,D82,F82,H82,J82),0)</f>
        <v>0</v>
      </c>
      <c r="M82" s="4"/>
      <c r="N82" s="4">
        <f>IF(ISNUMBER('recsys-data-sample-rating-matri'!O91),N$1,0)</f>
        <v>0</v>
      </c>
      <c r="O82" s="4">
        <f>N82*'recsys-data-sample-rating-matri'!O91</f>
        <v>0</v>
      </c>
      <c r="P82" s="4">
        <f>IF(ISNUMBER('recsys-data-sample-rating-matri'!B91),P$1,0)</f>
        <v>0</v>
      </c>
      <c r="Q82" s="4">
        <f>P82*'recsys-data-sample-rating-matri'!B91</f>
        <v>0</v>
      </c>
      <c r="R82" s="4">
        <f>IF(ISNUMBER('recsys-data-sample-rating-matri'!D91),R$1,0)</f>
        <v>0</v>
      </c>
      <c r="S82" s="4">
        <f>R82*'recsys-data-sample-rating-matri'!D91</f>
        <v>0</v>
      </c>
      <c r="T82" s="4">
        <f>IF(ISNUMBER('recsys-data-sample-rating-matri'!R91),T$1,0)</f>
        <v>0.39943642888722536</v>
      </c>
      <c r="U82" s="4">
        <f>T82*'recsys-data-sample-rating-matri'!R91</f>
        <v>0.99859107221806342</v>
      </c>
      <c r="V82" s="4">
        <f>IF(ISNUMBER('recsys-data-sample-rating-matri'!J91),V$1,0)</f>
        <v>0.38713264586848378</v>
      </c>
      <c r="W82" s="4">
        <f>V82*'recsys-data-sample-rating-matri'!J91</f>
        <v>1.1613979376054513</v>
      </c>
      <c r="X82" s="4">
        <f>IF(SUM(N82,P82,R82,T82,V82)&gt;0,SUM(O82,Q82,S82,U82,W82)/SUM(N82,P82,R82,T82,V82),0)</f>
        <v>2.7460894143268466</v>
      </c>
      <c r="Y82" s="4"/>
      <c r="Z82" s="4">
        <f>IF(ISNUMBER('recsys-data-sample-rating-matri'!E91),$Z$1,0)</f>
        <v>0</v>
      </c>
      <c r="AA82" s="4">
        <f>Z82*'recsys-data-sample-rating-matri'!E91</f>
        <v>0</v>
      </c>
      <c r="AB82" s="4">
        <f>IF(ISNUMBER('recsys-data-sample-rating-matri'!F91),AB$1,0)</f>
        <v>0.40027450425381639</v>
      </c>
      <c r="AC82" s="4">
        <f>AB82*'recsys-data-sample-rating-matri'!F91</f>
        <v>1.4009607648883573</v>
      </c>
      <c r="AD82" s="4">
        <f>IF(ISNUMBER('recsys-data-sample-rating-matri'!T91),AD$1,0)</f>
        <v>0.24769327229404767</v>
      </c>
      <c r="AE82" s="4">
        <f>AD82*'recsys-data-sample-rating-matri'!T91</f>
        <v>0.99077308917619067</v>
      </c>
      <c r="AF82" s="4">
        <f>IF(ISNUMBER('recsys-data-sample-rating-matri'!P91),AF$1,0)</f>
        <v>0.2271298649307886</v>
      </c>
      <c r="AG82" s="4">
        <f>AF82*'recsys-data-sample-rating-matri'!P91</f>
        <v>0.2271298649307886</v>
      </c>
      <c r="AH82" s="4">
        <f>IF(ISNUMBER('recsys-data-sample-rating-matri'!Y91),AF$1,0)</f>
        <v>0.2271298649307886</v>
      </c>
      <c r="AI82" s="4">
        <f>AH82*'recsys-data-sample-rating-matri'!Y91</f>
        <v>0.79495452725776006</v>
      </c>
      <c r="AJ82" s="4">
        <f>IF(SUM(Z82,AB82,AD82,AF82,AH82)&gt;0,SUM(AA82,AC82,AE82,AG82,AI82)/SUM(Z82,AB82,AD82,AF82,AH82),0)</f>
        <v>3.0971992863558375</v>
      </c>
    </row>
    <row r="83" spans="1:36">
      <c r="A83" s="4" t="s">
        <v>89</v>
      </c>
      <c r="B83" s="4">
        <f>IF(ISNUMBER('recsys-data-sample-rating-matri'!S156),$B$1,0)</f>
        <v>0</v>
      </c>
      <c r="C83" s="4">
        <f>B83*'recsys-data-sample-rating-matri'!S156</f>
        <v>0</v>
      </c>
      <c r="D83" s="4">
        <f>IF(ISNUMBER('recsys-data-sample-rating-matri'!Y156),D$1,0)</f>
        <v>0</v>
      </c>
      <c r="E83" s="4">
        <f>D83*'recsys-data-sample-rating-matri'!Y156</f>
        <v>0</v>
      </c>
      <c r="F83" s="4">
        <f>IF(ISNUMBER('recsys-data-sample-rating-matri'!U156),F$1,0)</f>
        <v>0</v>
      </c>
      <c r="G83" s="4">
        <f>F83*'recsys-data-sample-rating-matri'!U156</f>
        <v>0</v>
      </c>
      <c r="H83" s="4">
        <f>IF(ISNUMBER('recsys-data-sample-rating-matri'!H156),H$1,0)</f>
        <v>0</v>
      </c>
      <c r="I83" s="4">
        <f>H83*'recsys-data-sample-rating-matri'!H156</f>
        <v>0</v>
      </c>
      <c r="J83" s="4">
        <f>IF(ISNUMBER('recsys-data-sample-rating-matri'!Z156),J$1,0)</f>
        <v>0</v>
      </c>
      <c r="K83" s="4">
        <f>J83*'recsys-data-sample-rating-matri'!Z156</f>
        <v>0</v>
      </c>
      <c r="L83" s="4">
        <f>IF(SUM(B83,D83,F83,H83,J83)&gt;0,SUM(C83,E83,G83,I83,K83)/SUM(B83,D83,F83,H83,J83),0)</f>
        <v>0</v>
      </c>
      <c r="M83" s="4"/>
      <c r="N83" s="4">
        <f>IF(ISNUMBER('recsys-data-sample-rating-matri'!O88),N$1,0)</f>
        <v>0.53906585139435703</v>
      </c>
      <c r="O83" s="4">
        <f>N83*'recsys-data-sample-rating-matri'!O88</f>
        <v>2.6953292569717853</v>
      </c>
      <c r="P83" s="4">
        <f>IF(ISNUMBER('recsys-data-sample-rating-matri'!B88),P$1,0)</f>
        <v>0</v>
      </c>
      <c r="Q83" s="4">
        <f>P83*'recsys-data-sample-rating-matri'!B88</f>
        <v>0</v>
      </c>
      <c r="R83" s="4">
        <f>IF(ISNUMBER('recsys-data-sample-rating-matri'!D88),R$1,0)</f>
        <v>0</v>
      </c>
      <c r="S83" s="4">
        <f>R83*'recsys-data-sample-rating-matri'!D88</f>
        <v>0</v>
      </c>
      <c r="T83" s="4">
        <f>IF(ISNUMBER('recsys-data-sample-rating-matri'!R88),T$1,0)</f>
        <v>0</v>
      </c>
      <c r="U83" s="4">
        <f>T83*'recsys-data-sample-rating-matri'!R88</f>
        <v>0</v>
      </c>
      <c r="V83" s="4">
        <f>IF(ISNUMBER('recsys-data-sample-rating-matri'!J88),V$1,0)</f>
        <v>0.38713264586848378</v>
      </c>
      <c r="W83" s="4">
        <f>V83*'recsys-data-sample-rating-matri'!J88</f>
        <v>1.742096906408177</v>
      </c>
      <c r="X83" s="4">
        <f>IF(SUM(N83,P83,R83,T83,V83)&gt;0,SUM(O83,Q83,S83,U83,W83)/SUM(N83,P83,R83,T83,V83),0)</f>
        <v>4.7910098931208802</v>
      </c>
      <c r="Y83" s="4"/>
      <c r="Z83" s="4">
        <f>IF(ISNUMBER('recsys-data-sample-rating-matri'!E88),$Z$1,0)</f>
        <v>0</v>
      </c>
      <c r="AA83" s="4">
        <f>Z83*'recsys-data-sample-rating-matri'!E88</f>
        <v>0</v>
      </c>
      <c r="AB83" s="4">
        <f>IF(ISNUMBER('recsys-data-sample-rating-matri'!F88),AB$1,0)</f>
        <v>0</v>
      </c>
      <c r="AC83" s="4">
        <f>AB83*'recsys-data-sample-rating-matri'!F88</f>
        <v>0</v>
      </c>
      <c r="AD83" s="4">
        <f>IF(ISNUMBER('recsys-data-sample-rating-matri'!T88),AD$1,0)</f>
        <v>0</v>
      </c>
      <c r="AE83" s="4">
        <f>AD83*'recsys-data-sample-rating-matri'!T88</f>
        <v>0</v>
      </c>
      <c r="AF83" s="4">
        <f>IF(ISNUMBER('recsys-data-sample-rating-matri'!P88),AF$1,0)</f>
        <v>0.2271298649307886</v>
      </c>
      <c r="AG83" s="4">
        <f>AF83*'recsys-data-sample-rating-matri'!P88</f>
        <v>0.68138959479236583</v>
      </c>
      <c r="AH83" s="4">
        <f>IF(ISNUMBER('recsys-data-sample-rating-matri'!Y88),AF$1,0)</f>
        <v>0</v>
      </c>
      <c r="AI83" s="4">
        <f>AH83*'recsys-data-sample-rating-matri'!Y88</f>
        <v>0</v>
      </c>
      <c r="AJ83" s="4">
        <f>IF(SUM(Z83,AB83,AD83,AF83,AH83)&gt;0,SUM(AA83,AC83,AE83,AG83,AI83)/SUM(Z83,AB83,AD83,AF83,AH83),0)</f>
        <v>3</v>
      </c>
    </row>
    <row r="84" spans="1:36">
      <c r="A84" s="4" t="s">
        <v>7</v>
      </c>
      <c r="B84" s="4">
        <f>IF(ISNUMBER('recsys-data-sample-rating-matri'!S155),$B$1,0)</f>
        <v>0</v>
      </c>
      <c r="C84" s="4">
        <f>B84*'recsys-data-sample-rating-matri'!S155</f>
        <v>0</v>
      </c>
      <c r="D84" s="4">
        <f>IF(ISNUMBER('recsys-data-sample-rating-matri'!Y155),D$1,0)</f>
        <v>0</v>
      </c>
      <c r="E84" s="4">
        <f>D84*'recsys-data-sample-rating-matri'!Y155</f>
        <v>0</v>
      </c>
      <c r="F84" s="4">
        <f>IF(ISNUMBER('recsys-data-sample-rating-matri'!U155),F$1,0)</f>
        <v>0</v>
      </c>
      <c r="G84" s="4">
        <f>F84*'recsys-data-sample-rating-matri'!U155</f>
        <v>0</v>
      </c>
      <c r="H84" s="4">
        <f>IF(ISNUMBER('recsys-data-sample-rating-matri'!H155),H$1,0)</f>
        <v>0</v>
      </c>
      <c r="I84" s="4">
        <f>H84*'recsys-data-sample-rating-matri'!H155</f>
        <v>0</v>
      </c>
      <c r="J84" s="4">
        <f>IF(ISNUMBER('recsys-data-sample-rating-matri'!Z155),J$1,0)</f>
        <v>0</v>
      </c>
      <c r="K84" s="4">
        <f>J84*'recsys-data-sample-rating-matri'!Z155</f>
        <v>0</v>
      </c>
      <c r="L84" s="4">
        <f>IF(SUM(B84,D84,F84,H84,J84)&gt;0,SUM(C84,E84,G84,I84,K84)/SUM(B84,D84,F84,H84,J84),0)</f>
        <v>0</v>
      </c>
      <c r="M84" s="4"/>
      <c r="N84" s="4">
        <f>IF(ISNUMBER('recsys-data-sample-rating-matri'!O71),N$1,0)</f>
        <v>0</v>
      </c>
      <c r="O84" s="4">
        <f>N84*'recsys-data-sample-rating-matri'!O71</f>
        <v>0</v>
      </c>
      <c r="P84" s="4">
        <f>IF(ISNUMBER('recsys-data-sample-rating-matri'!B71),P$1,0)</f>
        <v>0</v>
      </c>
      <c r="Q84" s="4">
        <f>P84*'recsys-data-sample-rating-matri'!B71</f>
        <v>0</v>
      </c>
      <c r="R84" s="4">
        <f>IF(ISNUMBER('recsys-data-sample-rating-matri'!D71),R$1,0)</f>
        <v>0</v>
      </c>
      <c r="S84" s="4">
        <f>R84*'recsys-data-sample-rating-matri'!D71</f>
        <v>0</v>
      </c>
      <c r="T84" s="4">
        <f>IF(ISNUMBER('recsys-data-sample-rating-matri'!R71),T$1,0)</f>
        <v>0.39943642888722536</v>
      </c>
      <c r="U84" s="4">
        <f>T84*'recsys-data-sample-rating-matri'!R71</f>
        <v>1.5977457155489014</v>
      </c>
      <c r="V84" s="4">
        <f>IF(ISNUMBER('recsys-data-sample-rating-matri'!J71),V$1,0)</f>
        <v>0.38713264586848378</v>
      </c>
      <c r="W84" s="4">
        <f>V84*'recsys-data-sample-rating-matri'!J71</f>
        <v>1.3549642605396932</v>
      </c>
      <c r="X84" s="4">
        <f>IF(SUM(N84,P84,R84,T84,V84)&gt;0,SUM(O84,Q84,S84,U84,W84)/SUM(N84,P84,R84,T84,V84),0)</f>
        <v>3.7539105856731534</v>
      </c>
      <c r="Y84" s="4"/>
      <c r="Z84" s="4">
        <f>IF(ISNUMBER('recsys-data-sample-rating-matri'!E71),$Z$1,0)</f>
        <v>0</v>
      </c>
      <c r="AA84" s="4">
        <f>Z84*'recsys-data-sample-rating-matri'!E71</f>
        <v>0</v>
      </c>
      <c r="AB84" s="4">
        <f>IF(ISNUMBER('recsys-data-sample-rating-matri'!F71),AB$1,0)</f>
        <v>0</v>
      </c>
      <c r="AC84" s="4">
        <f>AB84*'recsys-data-sample-rating-matri'!F71</f>
        <v>0</v>
      </c>
      <c r="AD84" s="4">
        <f>IF(ISNUMBER('recsys-data-sample-rating-matri'!T71),AD$1,0)</f>
        <v>0</v>
      </c>
      <c r="AE84" s="4">
        <f>AD84*'recsys-data-sample-rating-matri'!T71</f>
        <v>0</v>
      </c>
      <c r="AF84" s="4">
        <f>IF(ISNUMBER('recsys-data-sample-rating-matri'!P71),AF$1,0)</f>
        <v>0.2271298649307886</v>
      </c>
      <c r="AG84" s="4">
        <f>AF84*'recsys-data-sample-rating-matri'!P71</f>
        <v>0.4542597298615772</v>
      </c>
      <c r="AH84" s="4">
        <f>IF(ISNUMBER('recsys-data-sample-rating-matri'!Y71),AF$1,0)</f>
        <v>0.2271298649307886</v>
      </c>
      <c r="AI84" s="4">
        <f>AH84*'recsys-data-sample-rating-matri'!Y71</f>
        <v>0.9085194597231544</v>
      </c>
      <c r="AJ84" s="4">
        <f>IF(SUM(Z84,AB84,AD84,AF84,AH84)&gt;0,SUM(AA84,AC84,AE84,AG84,AI84)/SUM(Z84,AB84,AD84,AF84,AH84),0)</f>
        <v>3</v>
      </c>
    </row>
    <row r="85" spans="1:36">
      <c r="A85" s="4" t="s">
        <v>81</v>
      </c>
      <c r="B85" s="4">
        <f>IF(ISNUMBER('recsys-data-sample-rating-matri'!S154),$B$1,0)</f>
        <v>0</v>
      </c>
      <c r="C85" s="4">
        <f>B85*'recsys-data-sample-rating-matri'!S154</f>
        <v>0</v>
      </c>
      <c r="D85" s="4">
        <f>IF(ISNUMBER('recsys-data-sample-rating-matri'!Y154),D$1,0)</f>
        <v>0</v>
      </c>
      <c r="E85" s="4">
        <f>D85*'recsys-data-sample-rating-matri'!Y154</f>
        <v>0</v>
      </c>
      <c r="F85" s="4">
        <f>IF(ISNUMBER('recsys-data-sample-rating-matri'!U154),F$1,0)</f>
        <v>0</v>
      </c>
      <c r="G85" s="4">
        <f>F85*'recsys-data-sample-rating-matri'!U154</f>
        <v>0</v>
      </c>
      <c r="H85" s="4">
        <f>IF(ISNUMBER('recsys-data-sample-rating-matri'!H154),H$1,0)</f>
        <v>0</v>
      </c>
      <c r="I85" s="4">
        <f>H85*'recsys-data-sample-rating-matri'!H154</f>
        <v>0</v>
      </c>
      <c r="J85" s="4">
        <f>IF(ISNUMBER('recsys-data-sample-rating-matri'!Z154),J$1,0)</f>
        <v>0</v>
      </c>
      <c r="K85" s="4">
        <f>J85*'recsys-data-sample-rating-matri'!Z154</f>
        <v>0</v>
      </c>
      <c r="L85" s="4">
        <f>IF(SUM(B85,D85,F85,H85,J85)&gt;0,SUM(C85,E85,G85,I85,K85)/SUM(B85,D85,F85,H85,J85),0)</f>
        <v>0</v>
      </c>
      <c r="M85" s="4"/>
      <c r="N85" s="4">
        <f>IF(ISNUMBER('recsys-data-sample-rating-matri'!O31),N$1,0)</f>
        <v>0</v>
      </c>
      <c r="O85" s="4">
        <f>N85*'recsys-data-sample-rating-matri'!O31</f>
        <v>0</v>
      </c>
      <c r="P85" s="4">
        <f>IF(ISNUMBER('recsys-data-sample-rating-matri'!B31),P$1,0)</f>
        <v>0</v>
      </c>
      <c r="Q85" s="4">
        <f>P85*'recsys-data-sample-rating-matri'!B31</f>
        <v>0</v>
      </c>
      <c r="R85" s="4">
        <f>IF(ISNUMBER('recsys-data-sample-rating-matri'!D31),R$1,0)</f>
        <v>0</v>
      </c>
      <c r="S85" s="4">
        <f>R85*'recsys-data-sample-rating-matri'!D31</f>
        <v>0</v>
      </c>
      <c r="T85" s="4">
        <f>IF(ISNUMBER('recsys-data-sample-rating-matri'!R31),T$1,0)</f>
        <v>0</v>
      </c>
      <c r="U85" s="4">
        <f>T85*'recsys-data-sample-rating-matri'!R31</f>
        <v>0</v>
      </c>
      <c r="V85" s="4">
        <f>IF(ISNUMBER('recsys-data-sample-rating-matri'!J31),V$1,0)</f>
        <v>0.38713264586848378</v>
      </c>
      <c r="W85" s="4">
        <f>V85*'recsys-data-sample-rating-matri'!J31</f>
        <v>1.1613979376054513</v>
      </c>
      <c r="X85" s="4">
        <f>IF(SUM(N85,P85,R85,T85,V85)&gt;0,SUM(O85,Q85,S85,U85,W85)/SUM(N85,P85,R85,T85,V85),0)</f>
        <v>3</v>
      </c>
      <c r="Y85" s="4"/>
      <c r="Z85" s="4">
        <f>IF(ISNUMBER('recsys-data-sample-rating-matri'!E31),$Z$1,0)</f>
        <v>0</v>
      </c>
      <c r="AA85" s="4">
        <f>Z85*'recsys-data-sample-rating-matri'!E31</f>
        <v>0</v>
      </c>
      <c r="AB85" s="4">
        <f>IF(ISNUMBER('recsys-data-sample-rating-matri'!F31),AB$1,0)</f>
        <v>0</v>
      </c>
      <c r="AC85" s="4">
        <f>AB85*'recsys-data-sample-rating-matri'!F31</f>
        <v>0</v>
      </c>
      <c r="AD85" s="4">
        <f>IF(ISNUMBER('recsys-data-sample-rating-matri'!T31),AD$1,0)</f>
        <v>0</v>
      </c>
      <c r="AE85" s="4">
        <f>AD85*'recsys-data-sample-rating-matri'!T31</f>
        <v>0</v>
      </c>
      <c r="AF85" s="4">
        <f>IF(ISNUMBER('recsys-data-sample-rating-matri'!P31),AF$1,0)</f>
        <v>0.2271298649307886</v>
      </c>
      <c r="AG85" s="4">
        <f>AF85*'recsys-data-sample-rating-matri'!P31</f>
        <v>0.68138959479236583</v>
      </c>
      <c r="AH85" s="4">
        <f>IF(ISNUMBER('recsys-data-sample-rating-matri'!Y31),AF$1,0)</f>
        <v>0</v>
      </c>
      <c r="AI85" s="4">
        <f>AH85*'recsys-data-sample-rating-matri'!Y31</f>
        <v>0</v>
      </c>
      <c r="AJ85" s="4">
        <f>IF(SUM(Z85,AB85,AD85,AF85,AH85)&gt;0,SUM(AA85,AC85,AE85,AG85,AI85)/SUM(Z85,AB85,AD85,AF85,AH85),0)</f>
        <v>3</v>
      </c>
    </row>
    <row r="86" spans="1:36">
      <c r="A86" s="4" t="s">
        <v>99</v>
      </c>
      <c r="B86" s="4">
        <f>IF(ISNUMBER('recsys-data-sample-rating-matri'!S157),$B$1,0)</f>
        <v>0</v>
      </c>
      <c r="C86" s="4">
        <f>B86*'recsys-data-sample-rating-matri'!S157</f>
        <v>0</v>
      </c>
      <c r="D86" s="4">
        <f>IF(ISNUMBER('recsys-data-sample-rating-matri'!Y157),D$1,0)</f>
        <v>0</v>
      </c>
      <c r="E86" s="4">
        <f>D86*'recsys-data-sample-rating-matri'!Y157</f>
        <v>0</v>
      </c>
      <c r="F86" s="4">
        <f>IF(ISNUMBER('recsys-data-sample-rating-matri'!U157),F$1,0)</f>
        <v>0</v>
      </c>
      <c r="G86" s="4">
        <f>F86*'recsys-data-sample-rating-matri'!U157</f>
        <v>0</v>
      </c>
      <c r="H86" s="4">
        <f>IF(ISNUMBER('recsys-data-sample-rating-matri'!H157),H$1,0)</f>
        <v>0</v>
      </c>
      <c r="I86" s="4">
        <f>H86*'recsys-data-sample-rating-matri'!H157</f>
        <v>0</v>
      </c>
      <c r="J86" s="4">
        <f>IF(ISNUMBER('recsys-data-sample-rating-matri'!Z157),J$1,0)</f>
        <v>0</v>
      </c>
      <c r="K86" s="4">
        <f>J86*'recsys-data-sample-rating-matri'!Z157</f>
        <v>0</v>
      </c>
      <c r="L86" s="4">
        <f>IF(SUM(B86,D86,F86,H86,J86)&gt;0,SUM(C86,E86,G86,I86,K86)/SUM(B86,D86,F86,H86,J86),0)</f>
        <v>0</v>
      </c>
      <c r="M86" s="4"/>
      <c r="N86" s="4">
        <f>IF(ISNUMBER('recsys-data-sample-rating-matri'!O49),N$1,0)</f>
        <v>0</v>
      </c>
      <c r="O86" s="4">
        <f>N86*'recsys-data-sample-rating-matri'!O49</f>
        <v>0</v>
      </c>
      <c r="P86" s="4">
        <f>IF(ISNUMBER('recsys-data-sample-rating-matri'!B49),P$1,0)</f>
        <v>0</v>
      </c>
      <c r="Q86" s="4">
        <f>P86*'recsys-data-sample-rating-matri'!B49</f>
        <v>0</v>
      </c>
      <c r="R86" s="4">
        <f>IF(ISNUMBER('recsys-data-sample-rating-matri'!D49),R$1,0)</f>
        <v>0</v>
      </c>
      <c r="S86" s="4">
        <f>R86*'recsys-data-sample-rating-matri'!D49</f>
        <v>0</v>
      </c>
      <c r="T86" s="4">
        <f>IF(ISNUMBER('recsys-data-sample-rating-matri'!R49),T$1,0)</f>
        <v>0</v>
      </c>
      <c r="U86" s="4">
        <f>T86*'recsys-data-sample-rating-matri'!R49</f>
        <v>0</v>
      </c>
      <c r="V86" s="4">
        <f>IF(ISNUMBER('recsys-data-sample-rating-matri'!J49),V$1,0)</f>
        <v>0.38713264586848378</v>
      </c>
      <c r="W86" s="4">
        <f>V86*'recsys-data-sample-rating-matri'!J49</f>
        <v>1.1613979376054513</v>
      </c>
      <c r="X86" s="4">
        <f>IF(SUM(N86,P86,R86,T86,V86)&gt;0,SUM(O86,Q86,S86,U86,W86)/SUM(N86,P86,R86,T86,V86),0)</f>
        <v>3</v>
      </c>
      <c r="Y86" s="4"/>
      <c r="Z86" s="4">
        <f>IF(ISNUMBER('recsys-data-sample-rating-matri'!E49),$Z$1,0)</f>
        <v>0</v>
      </c>
      <c r="AA86" s="4">
        <f>Z86*'recsys-data-sample-rating-matri'!E49</f>
        <v>0</v>
      </c>
      <c r="AB86" s="4">
        <f>IF(ISNUMBER('recsys-data-sample-rating-matri'!F49),AB$1,0)</f>
        <v>0.40027450425381639</v>
      </c>
      <c r="AC86" s="4">
        <f>AB86*'recsys-data-sample-rating-matri'!F49</f>
        <v>1.2008235127614491</v>
      </c>
      <c r="AD86" s="4">
        <f>IF(ISNUMBER('recsys-data-sample-rating-matri'!T49),AD$1,0)</f>
        <v>0</v>
      </c>
      <c r="AE86" s="4">
        <f>AD86*'recsys-data-sample-rating-matri'!T49</f>
        <v>0</v>
      </c>
      <c r="AF86" s="4">
        <f>IF(ISNUMBER('recsys-data-sample-rating-matri'!P49),AF$1,0)</f>
        <v>0</v>
      </c>
      <c r="AG86" s="4">
        <f>AF86*'recsys-data-sample-rating-matri'!P49</f>
        <v>0</v>
      </c>
      <c r="AH86" s="4">
        <f>IF(ISNUMBER('recsys-data-sample-rating-matri'!Y49),AF$1,0)</f>
        <v>0</v>
      </c>
      <c r="AI86" s="4">
        <f>AH86*'recsys-data-sample-rating-matri'!Y49</f>
        <v>0</v>
      </c>
      <c r="AJ86" s="4">
        <f>IF(SUM(Z86,AB86,AD86,AF86,AH86)&gt;0,SUM(AA86,AC86,AE86,AG86,AI86)/SUM(Z86,AB86,AD86,AF86,AH86),0)</f>
        <v>2.9999999999999996</v>
      </c>
    </row>
    <row r="87" spans="1:36">
      <c r="A87" s="4" t="s">
        <v>69</v>
      </c>
      <c r="B87" s="4">
        <f>IF(ISNUMBER('recsys-data-sample-rating-matri'!S158),$B$1,0)</f>
        <v>0</v>
      </c>
      <c r="C87" s="4">
        <f>B87*'recsys-data-sample-rating-matri'!S158</f>
        <v>0</v>
      </c>
      <c r="D87" s="4">
        <f>IF(ISNUMBER('recsys-data-sample-rating-matri'!Y158),D$1,0)</f>
        <v>0</v>
      </c>
      <c r="E87" s="4">
        <f>D87*'recsys-data-sample-rating-matri'!Y158</f>
        <v>0</v>
      </c>
      <c r="F87" s="4">
        <f>IF(ISNUMBER('recsys-data-sample-rating-matri'!U158),F$1,0)</f>
        <v>0</v>
      </c>
      <c r="G87" s="4">
        <f>F87*'recsys-data-sample-rating-matri'!U158</f>
        <v>0</v>
      </c>
      <c r="H87" s="4">
        <f>IF(ISNUMBER('recsys-data-sample-rating-matri'!H158),H$1,0)</f>
        <v>0</v>
      </c>
      <c r="I87" s="4">
        <f>H87*'recsys-data-sample-rating-matri'!H158</f>
        <v>0</v>
      </c>
      <c r="J87" s="4">
        <f>IF(ISNUMBER('recsys-data-sample-rating-matri'!Z158),J$1,0)</f>
        <v>0</v>
      </c>
      <c r="K87" s="4">
        <f>J87*'recsys-data-sample-rating-matri'!Z158</f>
        <v>0</v>
      </c>
      <c r="L87" s="4">
        <f>IF(SUM(B87,D87,F87,H87,J87)&gt;0,SUM(C87,E87,G87,I87,K87)/SUM(B87,D87,F87,H87,J87),0)</f>
        <v>0</v>
      </c>
      <c r="M87" s="4"/>
      <c r="N87" s="4">
        <f>IF(ISNUMBER('recsys-data-sample-rating-matri'!O92),N$1,0)</f>
        <v>0.53906585139435703</v>
      </c>
      <c r="O87" s="4">
        <f>N87*'recsys-data-sample-rating-matri'!O92</f>
        <v>2.6953292569717853</v>
      </c>
      <c r="P87" s="4">
        <f>IF(ISNUMBER('recsys-data-sample-rating-matri'!B92),P$1,0)</f>
        <v>0</v>
      </c>
      <c r="Q87" s="4">
        <f>P87*'recsys-data-sample-rating-matri'!B92</f>
        <v>0</v>
      </c>
      <c r="R87" s="4">
        <f>IF(ISNUMBER('recsys-data-sample-rating-matri'!D92),R$1,0)</f>
        <v>0</v>
      </c>
      <c r="S87" s="4">
        <f>R87*'recsys-data-sample-rating-matri'!D92</f>
        <v>0</v>
      </c>
      <c r="T87" s="4">
        <f>IF(ISNUMBER('recsys-data-sample-rating-matri'!R92),T$1,0)</f>
        <v>0.39943642888722536</v>
      </c>
      <c r="U87" s="4">
        <f>T87*'recsys-data-sample-rating-matri'!R92</f>
        <v>0.79887285777445072</v>
      </c>
      <c r="V87" s="4">
        <f>IF(ISNUMBER('recsys-data-sample-rating-matri'!J92),V$1,0)</f>
        <v>0.38713264586848378</v>
      </c>
      <c r="W87" s="4">
        <f>V87*'recsys-data-sample-rating-matri'!J92</f>
        <v>1.742096906408177</v>
      </c>
      <c r="X87" s="4">
        <f>IF(SUM(N87,P87,R87,T87,V87)&gt;0,SUM(O87,Q87,S87,U87,W87)/SUM(N87,P87,R87,T87,V87),0)</f>
        <v>3.9500309759956092</v>
      </c>
      <c r="Y87" s="4"/>
      <c r="Z87" s="4">
        <f>IF(ISNUMBER('recsys-data-sample-rating-matri'!E92),$Z$1,0)</f>
        <v>0</v>
      </c>
      <c r="AA87" s="4">
        <f>Z87*'recsys-data-sample-rating-matri'!E92</f>
        <v>0</v>
      </c>
      <c r="AB87" s="4">
        <f>IF(ISNUMBER('recsys-data-sample-rating-matri'!F92),AB$1,0)</f>
        <v>0.40027450425381639</v>
      </c>
      <c r="AC87" s="4">
        <f>AB87*'recsys-data-sample-rating-matri'!F92</f>
        <v>1.4009607648883573</v>
      </c>
      <c r="AD87" s="4">
        <f>IF(ISNUMBER('recsys-data-sample-rating-matri'!T92),AD$1,0)</f>
        <v>0</v>
      </c>
      <c r="AE87" s="4">
        <f>AD87*'recsys-data-sample-rating-matri'!T92</f>
        <v>0</v>
      </c>
      <c r="AF87" s="4">
        <f>IF(ISNUMBER('recsys-data-sample-rating-matri'!P92),AF$1,0)</f>
        <v>0.2271298649307886</v>
      </c>
      <c r="AG87" s="4">
        <f>AF87*'recsys-data-sample-rating-matri'!P92</f>
        <v>0.4542597298615772</v>
      </c>
      <c r="AH87" s="4">
        <f>IF(ISNUMBER('recsys-data-sample-rating-matri'!Y92),AF$1,0)</f>
        <v>0.2271298649307886</v>
      </c>
      <c r="AI87" s="4">
        <f>AH87*'recsys-data-sample-rating-matri'!Y92</f>
        <v>0.68138959479236583</v>
      </c>
      <c r="AJ87" s="4">
        <f>IF(SUM(Z87,AB87,AD87,AF87,AH87)&gt;0,SUM(AA87,AC87,AE87,AG87,AI87)/SUM(Z87,AB87,AD87,AF87,AH87),0)</f>
        <v>2.9684124851571068</v>
      </c>
    </row>
    <row r="88" spans="1:36">
      <c r="A88" s="4" t="s">
        <v>47</v>
      </c>
      <c r="B88" s="4">
        <f>IF(ISNUMBER('recsys-data-sample-rating-matri'!S159),$B$1,0)</f>
        <v>0</v>
      </c>
      <c r="C88" s="4">
        <f>B88*'recsys-data-sample-rating-matri'!S159</f>
        <v>0</v>
      </c>
      <c r="D88" s="4">
        <f>IF(ISNUMBER('recsys-data-sample-rating-matri'!Y159),D$1,0)</f>
        <v>0</v>
      </c>
      <c r="E88" s="4">
        <f>D88*'recsys-data-sample-rating-matri'!Y159</f>
        <v>0</v>
      </c>
      <c r="F88" s="4">
        <f>IF(ISNUMBER('recsys-data-sample-rating-matri'!U159),F$1,0)</f>
        <v>0</v>
      </c>
      <c r="G88" s="4">
        <f>F88*'recsys-data-sample-rating-matri'!U159</f>
        <v>0</v>
      </c>
      <c r="H88" s="4">
        <f>IF(ISNUMBER('recsys-data-sample-rating-matri'!H159),H$1,0)</f>
        <v>0</v>
      </c>
      <c r="I88" s="4">
        <f>H88*'recsys-data-sample-rating-matri'!H159</f>
        <v>0</v>
      </c>
      <c r="J88" s="4">
        <f>IF(ISNUMBER('recsys-data-sample-rating-matri'!Z159),J$1,0)</f>
        <v>0</v>
      </c>
      <c r="K88" s="4">
        <f>J88*'recsys-data-sample-rating-matri'!Z159</f>
        <v>0</v>
      </c>
      <c r="L88" s="4">
        <f>IF(SUM(B88,D88,F88,H88,J88)&gt;0,SUM(C88,E88,G88,I88,K88)/SUM(B88,D88,F88,H88,J88),0)</f>
        <v>0</v>
      </c>
      <c r="M88" s="4"/>
      <c r="N88" s="4">
        <f>IF(ISNUMBER('recsys-data-sample-rating-matri'!O64),N$1,0)</f>
        <v>0</v>
      </c>
      <c r="O88" s="4">
        <f>N88*'recsys-data-sample-rating-matri'!O64</f>
        <v>0</v>
      </c>
      <c r="P88" s="4">
        <f>IF(ISNUMBER('recsys-data-sample-rating-matri'!B64),P$1,0)</f>
        <v>0.48053660218278615</v>
      </c>
      <c r="Q88" s="4">
        <f>P88*'recsys-data-sample-rating-matri'!B64</f>
        <v>1.9221464087311446</v>
      </c>
      <c r="R88" s="4">
        <f>IF(ISNUMBER('recsys-data-sample-rating-matri'!D64),R$1,0)</f>
        <v>0.46833329437099369</v>
      </c>
      <c r="S88" s="4">
        <f>R88*'recsys-data-sample-rating-matri'!D64</f>
        <v>2.1074998246694716</v>
      </c>
      <c r="T88" s="4">
        <f>IF(ISNUMBER('recsys-data-sample-rating-matri'!R64),T$1,0)</f>
        <v>0</v>
      </c>
      <c r="U88" s="4">
        <f>T88*'recsys-data-sample-rating-matri'!R64</f>
        <v>0</v>
      </c>
      <c r="V88" s="4">
        <f>IF(ISNUMBER('recsys-data-sample-rating-matri'!J64),V$1,0)</f>
        <v>0.38713264586848378</v>
      </c>
      <c r="W88" s="4">
        <f>V88*'recsys-data-sample-rating-matri'!J64</f>
        <v>1.5485305834739351</v>
      </c>
      <c r="X88" s="4">
        <f>IF(SUM(N88,P88,R88,T88,V88)&gt;0,SUM(O88,Q88,S88,U88,W88)/SUM(N88,P88,R88,T88,V88),0)</f>
        <v>4.1752741029676006</v>
      </c>
      <c r="Y88" s="4"/>
      <c r="Z88" s="4">
        <f>IF(ISNUMBER('recsys-data-sample-rating-matri'!E64),$Z$1,0)</f>
        <v>0</v>
      </c>
      <c r="AA88" s="4">
        <f>Z88*'recsys-data-sample-rating-matri'!E64</f>
        <v>0</v>
      </c>
      <c r="AB88" s="4">
        <f>IF(ISNUMBER('recsys-data-sample-rating-matri'!F64),AB$1,0)</f>
        <v>0.40027450425381639</v>
      </c>
      <c r="AC88" s="4">
        <f>AB88*'recsys-data-sample-rating-matri'!F64</f>
        <v>0.80054900850763278</v>
      </c>
      <c r="AD88" s="4">
        <f>IF(ISNUMBER('recsys-data-sample-rating-matri'!T64),AD$1,0)</f>
        <v>0.24769327229404767</v>
      </c>
      <c r="AE88" s="4">
        <f>AD88*'recsys-data-sample-rating-matri'!T64</f>
        <v>0.86692645302916682</v>
      </c>
      <c r="AF88" s="4">
        <f>IF(ISNUMBER('recsys-data-sample-rating-matri'!P64),AF$1,0)</f>
        <v>0.2271298649307886</v>
      </c>
      <c r="AG88" s="4">
        <f>AF88*'recsys-data-sample-rating-matri'!P64</f>
        <v>0.9085194597231544</v>
      </c>
      <c r="AH88" s="4">
        <f>IF(ISNUMBER('recsys-data-sample-rating-matri'!Y64),AF$1,0)</f>
        <v>0</v>
      </c>
      <c r="AI88" s="4">
        <f>AH88*'recsys-data-sample-rating-matri'!Y64</f>
        <v>0</v>
      </c>
      <c r="AJ88" s="4">
        <f>IF(SUM(Z88,AB88,AD88,AF88,AH88)&gt;0,SUM(AA88,AC88,AE88,AG88,AI88)/SUM(Z88,AB88,AD88,AF88,AH88),0)</f>
        <v>2.9436657112997069</v>
      </c>
    </row>
    <row r="89" spans="1:36">
      <c r="A89" s="4" t="s">
        <v>67</v>
      </c>
      <c r="B89" s="4">
        <f>IF(ISNUMBER('recsys-data-sample-rating-matri'!S160),$B$1,0)</f>
        <v>0</v>
      </c>
      <c r="C89" s="4">
        <f>B89*'recsys-data-sample-rating-matri'!S160</f>
        <v>0</v>
      </c>
      <c r="D89" s="4">
        <f>IF(ISNUMBER('recsys-data-sample-rating-matri'!Y160),D$1,0)</f>
        <v>0</v>
      </c>
      <c r="E89" s="4">
        <f>D89*'recsys-data-sample-rating-matri'!Y160</f>
        <v>0</v>
      </c>
      <c r="F89" s="4">
        <f>IF(ISNUMBER('recsys-data-sample-rating-matri'!U160),F$1,0)</f>
        <v>0</v>
      </c>
      <c r="G89" s="4">
        <f>F89*'recsys-data-sample-rating-matri'!U160</f>
        <v>0</v>
      </c>
      <c r="H89" s="4">
        <f>IF(ISNUMBER('recsys-data-sample-rating-matri'!H160),H$1,0)</f>
        <v>0</v>
      </c>
      <c r="I89" s="4">
        <f>H89*'recsys-data-sample-rating-matri'!H160</f>
        <v>0</v>
      </c>
      <c r="J89" s="4">
        <f>IF(ISNUMBER('recsys-data-sample-rating-matri'!Z160),J$1,0)</f>
        <v>0</v>
      </c>
      <c r="K89" s="4">
        <f>J89*'recsys-data-sample-rating-matri'!Z160</f>
        <v>0</v>
      </c>
      <c r="L89" s="4">
        <f>IF(SUM(B89,D89,F89,H89,J89)&gt;0,SUM(C89,E89,G89,I89,K89)/SUM(B89,D89,F89,H89,J89),0)</f>
        <v>0</v>
      </c>
      <c r="M89" s="4"/>
      <c r="N89" s="4">
        <f>IF(ISNUMBER('recsys-data-sample-rating-matri'!O87),N$1,0)</f>
        <v>0</v>
      </c>
      <c r="O89" s="4">
        <f>N89*'recsys-data-sample-rating-matri'!O87</f>
        <v>0</v>
      </c>
      <c r="P89" s="4">
        <f>IF(ISNUMBER('recsys-data-sample-rating-matri'!B87),P$1,0)</f>
        <v>0</v>
      </c>
      <c r="Q89" s="4">
        <f>P89*'recsys-data-sample-rating-matri'!B87</f>
        <v>0</v>
      </c>
      <c r="R89" s="4">
        <f>IF(ISNUMBER('recsys-data-sample-rating-matri'!D87),R$1,0)</f>
        <v>0</v>
      </c>
      <c r="S89" s="4">
        <f>R89*'recsys-data-sample-rating-matri'!D87</f>
        <v>0</v>
      </c>
      <c r="T89" s="4">
        <f>IF(ISNUMBER('recsys-data-sample-rating-matri'!R87),T$1,0)</f>
        <v>0</v>
      </c>
      <c r="U89" s="4">
        <f>T89*'recsys-data-sample-rating-matri'!R87</f>
        <v>0</v>
      </c>
      <c r="V89" s="4">
        <f>IF(ISNUMBER('recsys-data-sample-rating-matri'!J87),V$1,0)</f>
        <v>0.38713264586848378</v>
      </c>
      <c r="W89" s="4">
        <f>V89*'recsys-data-sample-rating-matri'!J87</f>
        <v>1.3549642605396932</v>
      </c>
      <c r="X89" s="4">
        <f>IF(SUM(N89,P89,R89,T89,V89)&gt;0,SUM(O89,Q89,S89,U89,W89)/SUM(N89,P89,R89,T89,V89),0)</f>
        <v>3.5</v>
      </c>
      <c r="Y89" s="4"/>
      <c r="Z89" s="4">
        <f>IF(ISNUMBER('recsys-data-sample-rating-matri'!E87),$Z$1,0)</f>
        <v>0.46291004988627577</v>
      </c>
      <c r="AA89" s="4">
        <f>Z89*'recsys-data-sample-rating-matri'!E87</f>
        <v>1.1572751247156894</v>
      </c>
      <c r="AB89" s="4">
        <f>IF(ISNUMBER('recsys-data-sample-rating-matri'!F87),AB$1,0)</f>
        <v>0.40027450425381639</v>
      </c>
      <c r="AC89" s="4">
        <f>AB89*'recsys-data-sample-rating-matri'!F87</f>
        <v>1.2008235127614491</v>
      </c>
      <c r="AD89" s="4">
        <f>IF(ISNUMBER('recsys-data-sample-rating-matri'!T87),AD$1,0)</f>
        <v>0.24769327229404767</v>
      </c>
      <c r="AE89" s="4">
        <f>AD89*'recsys-data-sample-rating-matri'!T87</f>
        <v>0.86692645302916682</v>
      </c>
      <c r="AF89" s="4">
        <f>IF(ISNUMBER('recsys-data-sample-rating-matri'!P87),AF$1,0)</f>
        <v>0</v>
      </c>
      <c r="AG89" s="4">
        <f>AF89*'recsys-data-sample-rating-matri'!P87</f>
        <v>0</v>
      </c>
      <c r="AH89" s="4">
        <f>IF(ISNUMBER('recsys-data-sample-rating-matri'!Y87),AF$1,0)</f>
        <v>0</v>
      </c>
      <c r="AI89" s="4">
        <f>AH89*'recsys-data-sample-rating-matri'!Y87</f>
        <v>0</v>
      </c>
      <c r="AJ89" s="4">
        <f>IF(SUM(Z89,AB89,AD89,AF89,AH89)&gt;0,SUM(AA89,AC89,AE89,AG89,AI89)/SUM(Z89,AB89,AD89,AF89,AH89),0)</f>
        <v>2.9031321120689468</v>
      </c>
    </row>
    <row r="90" spans="1:36">
      <c r="A90" s="4" t="s">
        <v>29</v>
      </c>
      <c r="B90" s="4">
        <f>IF(ISNUMBER('recsys-data-sample-rating-matri'!S161),$B$1,0)</f>
        <v>0</v>
      </c>
      <c r="C90" s="4">
        <f>B90*'recsys-data-sample-rating-matri'!S161</f>
        <v>0</v>
      </c>
      <c r="D90" s="4">
        <f>IF(ISNUMBER('recsys-data-sample-rating-matri'!Y161),D$1,0)</f>
        <v>0</v>
      </c>
      <c r="E90" s="4">
        <f>D90*'recsys-data-sample-rating-matri'!Y161</f>
        <v>0</v>
      </c>
      <c r="F90" s="4">
        <f>IF(ISNUMBER('recsys-data-sample-rating-matri'!U161),F$1,0)</f>
        <v>0</v>
      </c>
      <c r="G90" s="4">
        <f>F90*'recsys-data-sample-rating-matri'!U161</f>
        <v>0</v>
      </c>
      <c r="H90" s="4">
        <f>IF(ISNUMBER('recsys-data-sample-rating-matri'!H161),H$1,0)</f>
        <v>0</v>
      </c>
      <c r="I90" s="4">
        <f>H90*'recsys-data-sample-rating-matri'!H161</f>
        <v>0</v>
      </c>
      <c r="J90" s="4">
        <f>IF(ISNUMBER('recsys-data-sample-rating-matri'!Z161),J$1,0)</f>
        <v>0</v>
      </c>
      <c r="K90" s="4">
        <f>J90*'recsys-data-sample-rating-matri'!Z161</f>
        <v>0</v>
      </c>
      <c r="L90" s="4">
        <f>IF(SUM(B90,D90,F90,H90,J90)&gt;0,SUM(C90,E90,G90,I90,K90)/SUM(B90,D90,F90,H90,J90),0)</f>
        <v>0</v>
      </c>
      <c r="M90" s="4"/>
      <c r="N90" s="4">
        <f>IF(ISNUMBER('recsys-data-sample-rating-matri'!O39),N$1,0)</f>
        <v>0</v>
      </c>
      <c r="O90" s="4">
        <f>N90*'recsys-data-sample-rating-matri'!O39</f>
        <v>0</v>
      </c>
      <c r="P90" s="4">
        <f>IF(ISNUMBER('recsys-data-sample-rating-matri'!B39),P$1,0)</f>
        <v>0</v>
      </c>
      <c r="Q90" s="4">
        <f>P90*'recsys-data-sample-rating-matri'!B39</f>
        <v>0</v>
      </c>
      <c r="R90" s="4">
        <f>IF(ISNUMBER('recsys-data-sample-rating-matri'!D39),R$1,0)</f>
        <v>0</v>
      </c>
      <c r="S90" s="4">
        <f>R90*'recsys-data-sample-rating-matri'!D39</f>
        <v>0</v>
      </c>
      <c r="T90" s="4">
        <f>IF(ISNUMBER('recsys-data-sample-rating-matri'!R39),T$1,0)</f>
        <v>0.39943642888722536</v>
      </c>
      <c r="U90" s="4">
        <f>T90*'recsys-data-sample-rating-matri'!R39</f>
        <v>1.5977457155489014</v>
      </c>
      <c r="V90" s="4">
        <f>IF(ISNUMBER('recsys-data-sample-rating-matri'!J39),V$1,0)</f>
        <v>0.38713264586848378</v>
      </c>
      <c r="W90" s="4">
        <f>V90*'recsys-data-sample-rating-matri'!J39</f>
        <v>0.96783161467120948</v>
      </c>
      <c r="X90" s="4">
        <f>IF(SUM(N90,P90,R90,T90,V90)&gt;0,SUM(O90,Q90,S90,U90,W90)/SUM(N90,P90,R90,T90,V90),0)</f>
        <v>3.2617317570194611</v>
      </c>
      <c r="Y90" s="4"/>
      <c r="Z90" s="4">
        <f>IF(ISNUMBER('recsys-data-sample-rating-matri'!E39),$Z$1,0)</f>
        <v>0</v>
      </c>
      <c r="AA90" s="4">
        <f>Z90*'recsys-data-sample-rating-matri'!E39</f>
        <v>0</v>
      </c>
      <c r="AB90" s="4">
        <f>IF(ISNUMBER('recsys-data-sample-rating-matri'!F39),AB$1,0)</f>
        <v>0.40027450425381639</v>
      </c>
      <c r="AC90" s="4">
        <f>AB90*'recsys-data-sample-rating-matri'!F39</f>
        <v>1.000686260634541</v>
      </c>
      <c r="AD90" s="4">
        <f>IF(ISNUMBER('recsys-data-sample-rating-matri'!T39),AD$1,0)</f>
        <v>0</v>
      </c>
      <c r="AE90" s="4">
        <f>AD90*'recsys-data-sample-rating-matri'!T39</f>
        <v>0</v>
      </c>
      <c r="AF90" s="4">
        <f>IF(ISNUMBER('recsys-data-sample-rating-matri'!P39),AF$1,0)</f>
        <v>0.2271298649307886</v>
      </c>
      <c r="AG90" s="4">
        <f>AF90*'recsys-data-sample-rating-matri'!P39</f>
        <v>0.68138959479236583</v>
      </c>
      <c r="AH90" s="4">
        <f>IF(ISNUMBER('recsys-data-sample-rating-matri'!Y39),AF$1,0)</f>
        <v>0</v>
      </c>
      <c r="AI90" s="4">
        <f>AH90*'recsys-data-sample-rating-matri'!Y39</f>
        <v>0</v>
      </c>
      <c r="AJ90" s="4">
        <f>IF(SUM(Z90,AB90,AD90,AF90,AH90)&gt;0,SUM(AA90,AC90,AE90,AG90,AI90)/SUM(Z90,AB90,AD90,AF90,AH90),0)</f>
        <v>2.6810075575549259</v>
      </c>
    </row>
    <row r="91" spans="1:36">
      <c r="A91" s="4" t="s">
        <v>37</v>
      </c>
      <c r="B91" s="4">
        <f>IF(ISNUMBER('recsys-data-sample-rating-matri'!S162),$B$1,0)</f>
        <v>0</v>
      </c>
      <c r="C91" s="4">
        <f>B91*'recsys-data-sample-rating-matri'!S162</f>
        <v>0</v>
      </c>
      <c r="D91" s="4">
        <f>IF(ISNUMBER('recsys-data-sample-rating-matri'!Y162),D$1,0)</f>
        <v>0</v>
      </c>
      <c r="E91" s="4">
        <f>D91*'recsys-data-sample-rating-matri'!Y162</f>
        <v>0</v>
      </c>
      <c r="F91" s="4">
        <f>IF(ISNUMBER('recsys-data-sample-rating-matri'!U162),F$1,0)</f>
        <v>0</v>
      </c>
      <c r="G91" s="4">
        <f>F91*'recsys-data-sample-rating-matri'!U162</f>
        <v>0</v>
      </c>
      <c r="H91" s="4">
        <f>IF(ISNUMBER('recsys-data-sample-rating-matri'!H162),H$1,0)</f>
        <v>0</v>
      </c>
      <c r="I91" s="4">
        <f>H91*'recsys-data-sample-rating-matri'!H162</f>
        <v>0</v>
      </c>
      <c r="J91" s="4">
        <f>IF(ISNUMBER('recsys-data-sample-rating-matri'!Z162),J$1,0)</f>
        <v>0</v>
      </c>
      <c r="K91" s="4">
        <f>J91*'recsys-data-sample-rating-matri'!Z162</f>
        <v>0</v>
      </c>
      <c r="L91" s="4">
        <f>IF(SUM(B91,D91,F91,H91,J91)&gt;0,SUM(C91,E91,G91,I91,K91)/SUM(B91,D91,F91,H91,J91),0)</f>
        <v>0</v>
      </c>
      <c r="M91" s="4"/>
      <c r="N91" s="4">
        <f>IF(ISNUMBER('recsys-data-sample-rating-matri'!O52),N$1,0)</f>
        <v>0</v>
      </c>
      <c r="O91" s="4">
        <f>N91*'recsys-data-sample-rating-matri'!O52</f>
        <v>0</v>
      </c>
      <c r="P91" s="4">
        <f>IF(ISNUMBER('recsys-data-sample-rating-matri'!B52),P$1,0)</f>
        <v>0.48053660218278615</v>
      </c>
      <c r="Q91" s="4">
        <f>P91*'recsys-data-sample-rating-matri'!B52</f>
        <v>0.72080490327417923</v>
      </c>
      <c r="R91" s="4">
        <f>IF(ISNUMBER('recsys-data-sample-rating-matri'!D52),R$1,0)</f>
        <v>0</v>
      </c>
      <c r="S91" s="4">
        <f>R91*'recsys-data-sample-rating-matri'!D52</f>
        <v>0</v>
      </c>
      <c r="T91" s="4">
        <f>IF(ISNUMBER('recsys-data-sample-rating-matri'!R52),T$1,0)</f>
        <v>0.39943642888722536</v>
      </c>
      <c r="U91" s="4">
        <f>T91*'recsys-data-sample-rating-matri'!R52</f>
        <v>0.79887285777445072</v>
      </c>
      <c r="V91" s="4">
        <f>IF(ISNUMBER('recsys-data-sample-rating-matri'!J52),V$1,0)</f>
        <v>0.38713264586848378</v>
      </c>
      <c r="W91" s="4">
        <f>V91*'recsys-data-sample-rating-matri'!J52</f>
        <v>1.3549642605396932</v>
      </c>
      <c r="X91" s="4">
        <f>IF(SUM(N91,P91,R91,T91,V91)&gt;0,SUM(O91,Q91,S91,U91,W91)/SUM(N91,P91,R91,T91,V91),0)</f>
        <v>2.2686679366269282</v>
      </c>
      <c r="Y91" s="4"/>
      <c r="Z91" s="4">
        <f>IF(ISNUMBER('recsys-data-sample-rating-matri'!E52),$Z$1,0)</f>
        <v>0</v>
      </c>
      <c r="AA91" s="4">
        <f>Z91*'recsys-data-sample-rating-matri'!E52</f>
        <v>0</v>
      </c>
      <c r="AB91" s="4">
        <f>IF(ISNUMBER('recsys-data-sample-rating-matri'!F52),AB$1,0)</f>
        <v>0.40027450425381639</v>
      </c>
      <c r="AC91" s="4">
        <f>AB91*'recsys-data-sample-rating-matri'!F52</f>
        <v>1.000686260634541</v>
      </c>
      <c r="AD91" s="4">
        <f>IF(ISNUMBER('recsys-data-sample-rating-matri'!T52),AD$1,0)</f>
        <v>0</v>
      </c>
      <c r="AE91" s="4">
        <f>AD91*'recsys-data-sample-rating-matri'!T52</f>
        <v>0</v>
      </c>
      <c r="AF91" s="4">
        <f>IF(ISNUMBER('recsys-data-sample-rating-matri'!P52),AF$1,0)</f>
        <v>0.2271298649307886</v>
      </c>
      <c r="AG91" s="4">
        <f>AF91*'recsys-data-sample-rating-matri'!P52</f>
        <v>0.68138959479236583</v>
      </c>
      <c r="AH91" s="4">
        <f>IF(ISNUMBER('recsys-data-sample-rating-matri'!Y52),AF$1,0)</f>
        <v>0</v>
      </c>
      <c r="AI91" s="4">
        <f>AH91*'recsys-data-sample-rating-matri'!Y52</f>
        <v>0</v>
      </c>
      <c r="AJ91" s="4">
        <f>IF(SUM(Z91,AB91,AD91,AF91,AH91)&gt;0,SUM(AA91,AC91,AE91,AG91,AI91)/SUM(Z91,AB91,AD91,AF91,AH91),0)</f>
        <v>2.6810075575549259</v>
      </c>
    </row>
    <row r="92" spans="1:36">
      <c r="A92" s="4" t="s">
        <v>76</v>
      </c>
      <c r="B92" s="4">
        <f>IF(ISNUMBER('recsys-data-sample-rating-matri'!S163),$B$1,0)</f>
        <v>0</v>
      </c>
      <c r="C92" s="4">
        <f>B92*'recsys-data-sample-rating-matri'!S163</f>
        <v>0</v>
      </c>
      <c r="D92" s="4">
        <f>IF(ISNUMBER('recsys-data-sample-rating-matri'!Y163),D$1,0)</f>
        <v>0</v>
      </c>
      <c r="E92" s="4">
        <f>D92*'recsys-data-sample-rating-matri'!Y163</f>
        <v>0</v>
      </c>
      <c r="F92" s="4">
        <f>IF(ISNUMBER('recsys-data-sample-rating-matri'!U163),F$1,0)</f>
        <v>0</v>
      </c>
      <c r="G92" s="4">
        <f>F92*'recsys-data-sample-rating-matri'!U163</f>
        <v>0</v>
      </c>
      <c r="H92" s="4">
        <f>IF(ISNUMBER('recsys-data-sample-rating-matri'!H163),H$1,0)</f>
        <v>0</v>
      </c>
      <c r="I92" s="4">
        <f>H92*'recsys-data-sample-rating-matri'!H163</f>
        <v>0</v>
      </c>
      <c r="J92" s="4">
        <f>IF(ISNUMBER('recsys-data-sample-rating-matri'!Z163),J$1,0)</f>
        <v>0</v>
      </c>
      <c r="K92" s="4">
        <f>J92*'recsys-data-sample-rating-matri'!Z163</f>
        <v>0</v>
      </c>
      <c r="L92" s="4">
        <f>IF(SUM(B92,D92,F92,H92,J92)&gt;0,SUM(C92,E92,G92,I92,K92)/SUM(B92,D92,F92,H92,J92),0)</f>
        <v>0</v>
      </c>
      <c r="M92" s="4"/>
      <c r="N92" s="4">
        <f>IF(ISNUMBER('recsys-data-sample-rating-matri'!O22),N$1,0)</f>
        <v>0</v>
      </c>
      <c r="O92" s="4">
        <f>N92*'recsys-data-sample-rating-matri'!O22</f>
        <v>0</v>
      </c>
      <c r="P92" s="4">
        <f>IF(ISNUMBER('recsys-data-sample-rating-matri'!B22),P$1,0)</f>
        <v>0</v>
      </c>
      <c r="Q92" s="4">
        <f>P92*'recsys-data-sample-rating-matri'!B22</f>
        <v>0</v>
      </c>
      <c r="R92" s="4">
        <f>IF(ISNUMBER('recsys-data-sample-rating-matri'!D22),R$1,0)</f>
        <v>0</v>
      </c>
      <c r="S92" s="4">
        <f>R92*'recsys-data-sample-rating-matri'!D22</f>
        <v>0</v>
      </c>
      <c r="T92" s="4">
        <f>IF(ISNUMBER('recsys-data-sample-rating-matri'!R22),T$1,0)</f>
        <v>0</v>
      </c>
      <c r="U92" s="4">
        <f>T92*'recsys-data-sample-rating-matri'!R22</f>
        <v>0</v>
      </c>
      <c r="V92" s="4">
        <f>IF(ISNUMBER('recsys-data-sample-rating-matri'!J22),V$1,0)</f>
        <v>0.38713264586848378</v>
      </c>
      <c r="W92" s="4">
        <f>V92*'recsys-data-sample-rating-matri'!J22</f>
        <v>0.96783161467120948</v>
      </c>
      <c r="X92" s="4">
        <f>IF(SUM(N92,P92,R92,T92,V92)&gt;0,SUM(O92,Q92,S92,U92,W92)/SUM(N92,P92,R92,T92,V92),0)</f>
        <v>2.5</v>
      </c>
      <c r="Y92" s="4"/>
      <c r="Z92" s="4">
        <f>IF(ISNUMBER('recsys-data-sample-rating-matri'!E22),$Z$1,0)</f>
        <v>0</v>
      </c>
      <c r="AA92" s="4">
        <f>Z92*'recsys-data-sample-rating-matri'!E22</f>
        <v>0</v>
      </c>
      <c r="AB92" s="4">
        <f>IF(ISNUMBER('recsys-data-sample-rating-matri'!F22),AB$1,0)</f>
        <v>0.40027450425381639</v>
      </c>
      <c r="AC92" s="4">
        <f>AB92*'recsys-data-sample-rating-matri'!F22</f>
        <v>0.80054900850763278</v>
      </c>
      <c r="AD92" s="4">
        <f>IF(ISNUMBER('recsys-data-sample-rating-matri'!T22),AD$1,0)</f>
        <v>0.24769327229404767</v>
      </c>
      <c r="AE92" s="4">
        <f>AD92*'recsys-data-sample-rating-matri'!T22</f>
        <v>0.86692645302916682</v>
      </c>
      <c r="AF92" s="4">
        <f>IF(ISNUMBER('recsys-data-sample-rating-matri'!P22),AF$1,0)</f>
        <v>0</v>
      </c>
      <c r="AG92" s="4">
        <f>AF92*'recsys-data-sample-rating-matri'!P22</f>
        <v>0</v>
      </c>
      <c r="AH92" s="4">
        <f>IF(ISNUMBER('recsys-data-sample-rating-matri'!Y22),AF$1,0)</f>
        <v>0</v>
      </c>
      <c r="AI92" s="4">
        <f>AH92*'recsys-data-sample-rating-matri'!Y22</f>
        <v>0</v>
      </c>
      <c r="AJ92" s="4">
        <f>IF(SUM(Z92,AB92,AD92,AF92,AH92)&gt;0,SUM(AA92,AC92,AE92,AG92,AI92)/SUM(Z92,AB92,AD92,AF92,AH92),0)</f>
        <v>2.5733925696436639</v>
      </c>
    </row>
    <row r="93" spans="1:36">
      <c r="A93" s="4" t="s">
        <v>63</v>
      </c>
      <c r="B93" s="4">
        <f>IF(ISNUMBER('recsys-data-sample-rating-matri'!S164),$B$1,0)</f>
        <v>0</v>
      </c>
      <c r="C93" s="4">
        <f>B93*'recsys-data-sample-rating-matri'!S164</f>
        <v>0</v>
      </c>
      <c r="D93" s="4">
        <f>IF(ISNUMBER('recsys-data-sample-rating-matri'!Y164),D$1,0)</f>
        <v>0</v>
      </c>
      <c r="E93" s="4">
        <f>D93*'recsys-data-sample-rating-matri'!Y164</f>
        <v>0</v>
      </c>
      <c r="F93" s="4">
        <f>IF(ISNUMBER('recsys-data-sample-rating-matri'!U164),F$1,0)</f>
        <v>0</v>
      </c>
      <c r="G93" s="4">
        <f>F93*'recsys-data-sample-rating-matri'!U164</f>
        <v>0</v>
      </c>
      <c r="H93" s="4">
        <f>IF(ISNUMBER('recsys-data-sample-rating-matri'!H164),H$1,0)</f>
        <v>0</v>
      </c>
      <c r="I93" s="4">
        <f>H93*'recsys-data-sample-rating-matri'!H164</f>
        <v>0</v>
      </c>
      <c r="J93" s="4">
        <f>IF(ISNUMBER('recsys-data-sample-rating-matri'!Z164),J$1,0)</f>
        <v>0</v>
      </c>
      <c r="K93" s="4">
        <f>J93*'recsys-data-sample-rating-matri'!Z164</f>
        <v>0</v>
      </c>
      <c r="L93" s="4">
        <f>IF(SUM(B93,D93,F93,H93,J93)&gt;0,SUM(C93,E93,G93,I93,K93)/SUM(B93,D93,F93,H93,J93),0)</f>
        <v>0</v>
      </c>
      <c r="M93" s="4"/>
      <c r="N93" s="4">
        <f>IF(ISNUMBER('recsys-data-sample-rating-matri'!O83),N$1,0)</f>
        <v>0</v>
      </c>
      <c r="O93" s="4">
        <f>N93*'recsys-data-sample-rating-matri'!O83</f>
        <v>0</v>
      </c>
      <c r="P93" s="4">
        <f>IF(ISNUMBER('recsys-data-sample-rating-matri'!B83),P$1,0)</f>
        <v>0</v>
      </c>
      <c r="Q93" s="4">
        <f>P93*'recsys-data-sample-rating-matri'!B83</f>
        <v>0</v>
      </c>
      <c r="R93" s="4">
        <f>IF(ISNUMBER('recsys-data-sample-rating-matri'!D83),R$1,0)</f>
        <v>0</v>
      </c>
      <c r="S93" s="4">
        <f>R93*'recsys-data-sample-rating-matri'!D83</f>
        <v>0</v>
      </c>
      <c r="T93" s="4">
        <f>IF(ISNUMBER('recsys-data-sample-rating-matri'!R83),T$1,0)</f>
        <v>0</v>
      </c>
      <c r="U93" s="4">
        <f>T93*'recsys-data-sample-rating-matri'!R83</f>
        <v>0</v>
      </c>
      <c r="V93" s="4">
        <f>IF(ISNUMBER('recsys-data-sample-rating-matri'!J83),V$1,0)</f>
        <v>0.38713264586848378</v>
      </c>
      <c r="W93" s="4">
        <f>V93*'recsys-data-sample-rating-matri'!J83</f>
        <v>1.3549642605396932</v>
      </c>
      <c r="X93" s="4">
        <f>IF(SUM(N93,P93,R93,T93,V93)&gt;0,SUM(O93,Q93,S93,U93,W93)/SUM(N93,P93,R93,T93,V93),0)</f>
        <v>3.5</v>
      </c>
      <c r="Y93" s="4"/>
      <c r="Z93" s="4">
        <f>IF(ISNUMBER('recsys-data-sample-rating-matri'!E83),$Z$1,0)</f>
        <v>0</v>
      </c>
      <c r="AA93" s="4">
        <f>Z93*'recsys-data-sample-rating-matri'!E83</f>
        <v>0</v>
      </c>
      <c r="AB93" s="4">
        <f>IF(ISNUMBER('recsys-data-sample-rating-matri'!F83),AB$1,0)</f>
        <v>0.40027450425381639</v>
      </c>
      <c r="AC93" s="4">
        <f>AB93*'recsys-data-sample-rating-matri'!F83</f>
        <v>1.000686260634541</v>
      </c>
      <c r="AD93" s="4">
        <f>IF(ISNUMBER('recsys-data-sample-rating-matri'!T83),AD$1,0)</f>
        <v>0.24769327229404767</v>
      </c>
      <c r="AE93" s="4">
        <f>AD93*'recsys-data-sample-rating-matri'!T83</f>
        <v>0.86692645302916682</v>
      </c>
      <c r="AF93" s="4">
        <f>IF(ISNUMBER('recsys-data-sample-rating-matri'!P83),AF$1,0)</f>
        <v>0</v>
      </c>
      <c r="AG93" s="4">
        <f>AF93*'recsys-data-sample-rating-matri'!P83</f>
        <v>0</v>
      </c>
      <c r="AH93" s="4">
        <f>IF(ISNUMBER('recsys-data-sample-rating-matri'!Y83),AF$1,0)</f>
        <v>0.2271298649307886</v>
      </c>
      <c r="AI93" s="4">
        <f>AH93*'recsys-data-sample-rating-matri'!Y83</f>
        <v>0.34069479739618291</v>
      </c>
      <c r="AJ93" s="4">
        <f>IF(SUM(Z93,AB93,AD93,AF93,AH93)&gt;0,SUM(AA93,AC93,AE93,AG93,AI93)/SUM(Z93,AB93,AD93,AF93,AH93),0)</f>
        <v>2.5234984147923347</v>
      </c>
    </row>
    <row r="94" spans="1:36">
      <c r="A94" s="4" t="s">
        <v>90</v>
      </c>
      <c r="B94" s="4">
        <f>IF(ISNUMBER('recsys-data-sample-rating-matri'!S165),$B$1,0)</f>
        <v>0</v>
      </c>
      <c r="C94" s="4">
        <f>B94*'recsys-data-sample-rating-matri'!S165</f>
        <v>0</v>
      </c>
      <c r="D94" s="4">
        <f>IF(ISNUMBER('recsys-data-sample-rating-matri'!Y165),D$1,0)</f>
        <v>0</v>
      </c>
      <c r="E94" s="4">
        <f>D94*'recsys-data-sample-rating-matri'!Y165</f>
        <v>0</v>
      </c>
      <c r="F94" s="4">
        <f>IF(ISNUMBER('recsys-data-sample-rating-matri'!U165),F$1,0)</f>
        <v>0</v>
      </c>
      <c r="G94" s="4">
        <f>F94*'recsys-data-sample-rating-matri'!U165</f>
        <v>0</v>
      </c>
      <c r="H94" s="4">
        <f>IF(ISNUMBER('recsys-data-sample-rating-matri'!H165),H$1,0)</f>
        <v>0</v>
      </c>
      <c r="I94" s="4">
        <f>H94*'recsys-data-sample-rating-matri'!H165</f>
        <v>0</v>
      </c>
      <c r="J94" s="4">
        <f>IF(ISNUMBER('recsys-data-sample-rating-matri'!Z165),J$1,0)</f>
        <v>0</v>
      </c>
      <c r="K94" s="4">
        <f>J94*'recsys-data-sample-rating-matri'!Z165</f>
        <v>0</v>
      </c>
      <c r="L94" s="4">
        <f>IF(SUM(B94,D94,F94,H94,J94)&gt;0,SUM(C94,E94,G94,I94,K94)/SUM(B94,D94,F94,H94,J94),0)</f>
        <v>0</v>
      </c>
      <c r="M94" s="4"/>
      <c r="N94" s="4">
        <f>IF(ISNUMBER('recsys-data-sample-rating-matri'!O89),N$1,0)</f>
        <v>0</v>
      </c>
      <c r="O94" s="4">
        <f>N94*'recsys-data-sample-rating-matri'!O89</f>
        <v>0</v>
      </c>
      <c r="P94" s="4">
        <f>IF(ISNUMBER('recsys-data-sample-rating-matri'!B89),P$1,0)</f>
        <v>0</v>
      </c>
      <c r="Q94" s="4">
        <f>P94*'recsys-data-sample-rating-matri'!B89</f>
        <v>0</v>
      </c>
      <c r="R94" s="4">
        <f>IF(ISNUMBER('recsys-data-sample-rating-matri'!D89),R$1,0)</f>
        <v>0</v>
      </c>
      <c r="S94" s="4">
        <f>R94*'recsys-data-sample-rating-matri'!D89</f>
        <v>0</v>
      </c>
      <c r="T94" s="4">
        <f>IF(ISNUMBER('recsys-data-sample-rating-matri'!R89),T$1,0)</f>
        <v>0.39943642888722536</v>
      </c>
      <c r="U94" s="4">
        <f>T94*'recsys-data-sample-rating-matri'!R89</f>
        <v>0.19971821444361268</v>
      </c>
      <c r="V94" s="4">
        <f>IF(ISNUMBER('recsys-data-sample-rating-matri'!J89),V$1,0)</f>
        <v>0.38713264586848378</v>
      </c>
      <c r="W94" s="4">
        <f>V94*'recsys-data-sample-rating-matri'!J89</f>
        <v>1.5485305834739351</v>
      </c>
      <c r="X94" s="4">
        <f>IF(SUM(N94,P94,R94,T94,V94)&gt;0,SUM(O94,Q94,S94,U94,W94)/SUM(N94,P94,R94,T94,V94),0)</f>
        <v>2.2226259002879245</v>
      </c>
      <c r="Y94" s="4"/>
      <c r="Z94" s="4">
        <f>IF(ISNUMBER('recsys-data-sample-rating-matri'!E89),$Z$1,0)</f>
        <v>0</v>
      </c>
      <c r="AA94" s="4">
        <f>Z94*'recsys-data-sample-rating-matri'!E89</f>
        <v>0</v>
      </c>
      <c r="AB94" s="4">
        <f>IF(ISNUMBER('recsys-data-sample-rating-matri'!F89),AB$1,0)</f>
        <v>0.40027450425381639</v>
      </c>
      <c r="AC94" s="4">
        <f>AB94*'recsys-data-sample-rating-matri'!F89</f>
        <v>0.40027450425381639</v>
      </c>
      <c r="AD94" s="4">
        <f>IF(ISNUMBER('recsys-data-sample-rating-matri'!T89),AD$1,0)</f>
        <v>0.24769327229404767</v>
      </c>
      <c r="AE94" s="4">
        <f>AD94*'recsys-data-sample-rating-matri'!T89</f>
        <v>0.99077308917619067</v>
      </c>
      <c r="AF94" s="4">
        <f>IF(ISNUMBER('recsys-data-sample-rating-matri'!P89),AF$1,0)</f>
        <v>0</v>
      </c>
      <c r="AG94" s="4">
        <f>AF94*'recsys-data-sample-rating-matri'!P89</f>
        <v>0</v>
      </c>
      <c r="AH94" s="4">
        <f>IF(ISNUMBER('recsys-data-sample-rating-matri'!Y89),AF$1,0)</f>
        <v>0</v>
      </c>
      <c r="AI94" s="4">
        <f>AH94*'recsys-data-sample-rating-matri'!Y89</f>
        <v>0</v>
      </c>
      <c r="AJ94" s="4">
        <f>IF(SUM(Z94,AB94,AD94,AF94,AH94)&gt;0,SUM(AA94,AC94,AE94,AG94,AI94)/SUM(Z94,AB94,AD94,AF94,AH94),0)</f>
        <v>2.1467851392873287</v>
      </c>
    </row>
    <row r="95" spans="1:36">
      <c r="A95" s="4" t="s">
        <v>94</v>
      </c>
      <c r="B95" s="4">
        <f>IF(ISNUMBER('recsys-data-sample-rating-matri'!S167),$B$1,0)</f>
        <v>0</v>
      </c>
      <c r="C95" s="4">
        <f>B95*'recsys-data-sample-rating-matri'!S167</f>
        <v>0</v>
      </c>
      <c r="D95" s="4">
        <f>IF(ISNUMBER('recsys-data-sample-rating-matri'!Y167),D$1,0)</f>
        <v>0</v>
      </c>
      <c r="E95" s="4">
        <f>D95*'recsys-data-sample-rating-matri'!Y167</f>
        <v>0</v>
      </c>
      <c r="F95" s="4">
        <f>IF(ISNUMBER('recsys-data-sample-rating-matri'!U167),F$1,0)</f>
        <v>0</v>
      </c>
      <c r="G95" s="4">
        <f>F95*'recsys-data-sample-rating-matri'!U167</f>
        <v>0</v>
      </c>
      <c r="H95" s="4">
        <f>IF(ISNUMBER('recsys-data-sample-rating-matri'!H167),H$1,0)</f>
        <v>0</v>
      </c>
      <c r="I95" s="4">
        <f>H95*'recsys-data-sample-rating-matri'!H167</f>
        <v>0</v>
      </c>
      <c r="J95" s="4">
        <f>IF(ISNUMBER('recsys-data-sample-rating-matri'!Z167),J$1,0)</f>
        <v>0</v>
      </c>
      <c r="K95" s="4">
        <f>J95*'recsys-data-sample-rating-matri'!Z167</f>
        <v>0</v>
      </c>
      <c r="L95" s="4">
        <f>IF(SUM(B95,D95,F95,H95,J95)&gt;0,SUM(C95,E95,G95,I95,K95)/SUM(B95,D95,F95,H95,J95),0)</f>
        <v>0</v>
      </c>
      <c r="M95" s="4"/>
      <c r="N95" s="4">
        <f>IF(ISNUMBER('recsys-data-sample-rating-matri'!O100),N$1,0)</f>
        <v>0</v>
      </c>
      <c r="O95" s="4">
        <f>N95*'recsys-data-sample-rating-matri'!O100</f>
        <v>0</v>
      </c>
      <c r="P95" s="4">
        <f>IF(ISNUMBER('recsys-data-sample-rating-matri'!B100),P$1,0)</f>
        <v>0.48053660218278615</v>
      </c>
      <c r="Q95" s="4">
        <f>P95*'recsys-data-sample-rating-matri'!B100</f>
        <v>2.4026830109139308</v>
      </c>
      <c r="R95" s="4">
        <f>IF(ISNUMBER('recsys-data-sample-rating-matri'!D100),R$1,0)</f>
        <v>0</v>
      </c>
      <c r="S95" s="4">
        <f>R95*'recsys-data-sample-rating-matri'!D100</f>
        <v>0</v>
      </c>
      <c r="T95" s="4">
        <f>IF(ISNUMBER('recsys-data-sample-rating-matri'!R100),T$1,0)</f>
        <v>0</v>
      </c>
      <c r="U95" s="4">
        <f>T95*'recsys-data-sample-rating-matri'!R100</f>
        <v>0</v>
      </c>
      <c r="V95" s="4">
        <f>IF(ISNUMBER('recsys-data-sample-rating-matri'!J100),V$1,0)</f>
        <v>0.38713264586848378</v>
      </c>
      <c r="W95" s="4">
        <f>V95*'recsys-data-sample-rating-matri'!J100</f>
        <v>0.96783161467120948</v>
      </c>
      <c r="X95" s="4">
        <f>IF(SUM(N95,P95,R95,T95,V95)&gt;0,SUM(O95,Q95,S95,U95,W95)/SUM(N95,P95,R95,T95,V95),0)</f>
        <v>3.8845615805274902</v>
      </c>
      <c r="Y95" s="4"/>
      <c r="Z95" s="4">
        <f>IF(ISNUMBER('recsys-data-sample-rating-matri'!E100),$Z$1,0)</f>
        <v>0</v>
      </c>
      <c r="AA95" s="4">
        <f>Z95*'recsys-data-sample-rating-matri'!E100</f>
        <v>0</v>
      </c>
      <c r="AB95" s="4">
        <f>IF(ISNUMBER('recsys-data-sample-rating-matri'!F100),AB$1,0)</f>
        <v>0</v>
      </c>
      <c r="AC95" s="4">
        <f>AB95*'recsys-data-sample-rating-matri'!F100</f>
        <v>0</v>
      </c>
      <c r="AD95" s="4">
        <f>IF(ISNUMBER('recsys-data-sample-rating-matri'!T100),AD$1,0)</f>
        <v>0</v>
      </c>
      <c r="AE95" s="4">
        <f>AD95*'recsys-data-sample-rating-matri'!T100</f>
        <v>0</v>
      </c>
      <c r="AF95" s="4">
        <f>IF(ISNUMBER('recsys-data-sample-rating-matri'!P100),AF$1,0)</f>
        <v>0.2271298649307886</v>
      </c>
      <c r="AG95" s="4">
        <f>AF95*'recsys-data-sample-rating-matri'!P100</f>
        <v>0.4542597298615772</v>
      </c>
      <c r="AH95" s="4">
        <f>IF(ISNUMBER('recsys-data-sample-rating-matri'!Y100),AF$1,0)</f>
        <v>0</v>
      </c>
      <c r="AI95" s="4">
        <f>AH95*'recsys-data-sample-rating-matri'!Y100</f>
        <v>0</v>
      </c>
      <c r="AJ95" s="4">
        <f>IF(SUM(Z95,AB95,AD95,AF95,AH95)&gt;0,SUM(AA95,AC95,AE95,AG95,AI95)/SUM(Z95,AB95,AD95,AF95,AH95),0)</f>
        <v>2</v>
      </c>
    </row>
    <row r="96" spans="1:36">
      <c r="A96" s="4" t="s">
        <v>87</v>
      </c>
      <c r="B96" s="4">
        <f>IF(ISNUMBER('recsys-data-sample-rating-matri'!S166),$B$1,0)</f>
        <v>0</v>
      </c>
      <c r="C96" s="4">
        <f>B96*'recsys-data-sample-rating-matri'!S166</f>
        <v>0</v>
      </c>
      <c r="D96" s="4">
        <f>IF(ISNUMBER('recsys-data-sample-rating-matri'!Y166),D$1,0)</f>
        <v>0</v>
      </c>
      <c r="E96" s="4">
        <f>D96*'recsys-data-sample-rating-matri'!Y166</f>
        <v>0</v>
      </c>
      <c r="F96" s="4">
        <f>IF(ISNUMBER('recsys-data-sample-rating-matri'!U166),F$1,0)</f>
        <v>0</v>
      </c>
      <c r="G96" s="4">
        <f>F96*'recsys-data-sample-rating-matri'!U166</f>
        <v>0</v>
      </c>
      <c r="H96" s="4">
        <f>IF(ISNUMBER('recsys-data-sample-rating-matri'!H166),H$1,0)</f>
        <v>0</v>
      </c>
      <c r="I96" s="4">
        <f>H96*'recsys-data-sample-rating-matri'!H166</f>
        <v>0</v>
      </c>
      <c r="J96" s="4">
        <f>IF(ISNUMBER('recsys-data-sample-rating-matri'!Z166),J$1,0)</f>
        <v>0</v>
      </c>
      <c r="K96" s="4">
        <f>J96*'recsys-data-sample-rating-matri'!Z166</f>
        <v>0</v>
      </c>
      <c r="L96" s="4">
        <f>IF(SUM(B96,D96,F96,H96,J96)&gt;0,SUM(C96,E96,G96,I96,K96)/SUM(B96,D96,F96,H96,J96),0)</f>
        <v>0</v>
      </c>
      <c r="M96" s="4"/>
      <c r="N96" s="4">
        <f>IF(ISNUMBER('recsys-data-sample-rating-matri'!O58),N$1,0)</f>
        <v>0</v>
      </c>
      <c r="O96" s="4">
        <f>N96*'recsys-data-sample-rating-matri'!O58</f>
        <v>0</v>
      </c>
      <c r="P96" s="4">
        <f>IF(ISNUMBER('recsys-data-sample-rating-matri'!B58),P$1,0)</f>
        <v>0</v>
      </c>
      <c r="Q96" s="4">
        <f>P96*'recsys-data-sample-rating-matri'!B58</f>
        <v>0</v>
      </c>
      <c r="R96" s="4">
        <f>IF(ISNUMBER('recsys-data-sample-rating-matri'!D58),R$1,0)</f>
        <v>0</v>
      </c>
      <c r="S96" s="4">
        <f>R96*'recsys-data-sample-rating-matri'!D58</f>
        <v>0</v>
      </c>
      <c r="T96" s="4">
        <f>IF(ISNUMBER('recsys-data-sample-rating-matri'!R58),T$1,0)</f>
        <v>0</v>
      </c>
      <c r="U96" s="4">
        <f>T96*'recsys-data-sample-rating-matri'!R58</f>
        <v>0</v>
      </c>
      <c r="V96" s="4">
        <f>IF(ISNUMBER('recsys-data-sample-rating-matri'!J58),V$1,0)</f>
        <v>0.38713264586848378</v>
      </c>
      <c r="W96" s="4">
        <f>V96*'recsys-data-sample-rating-matri'!J58</f>
        <v>1.3549642605396932</v>
      </c>
      <c r="X96" s="4">
        <f>IF(SUM(N96,P96,R96,T96,V96)&gt;0,SUM(O96,Q96,S96,U96,W96)/SUM(N96,P96,R96,T96,V96),0)</f>
        <v>3.5</v>
      </c>
      <c r="Y96" s="4"/>
      <c r="Z96" s="4">
        <f>IF(ISNUMBER('recsys-data-sample-rating-matri'!E58),$Z$1,0)</f>
        <v>0</v>
      </c>
      <c r="AA96" s="4">
        <f>Z96*'recsys-data-sample-rating-matri'!E58</f>
        <v>0</v>
      </c>
      <c r="AB96" s="4">
        <f>IF(ISNUMBER('recsys-data-sample-rating-matri'!F58),AB$1,0)</f>
        <v>0</v>
      </c>
      <c r="AC96" s="4">
        <f>AB96*'recsys-data-sample-rating-matri'!F58</f>
        <v>0</v>
      </c>
      <c r="AD96" s="4">
        <f>IF(ISNUMBER('recsys-data-sample-rating-matri'!T58),AD$1,0)</f>
        <v>0</v>
      </c>
      <c r="AE96" s="4">
        <f>AD96*'recsys-data-sample-rating-matri'!T58</f>
        <v>0</v>
      </c>
      <c r="AF96" s="4">
        <f>IF(ISNUMBER('recsys-data-sample-rating-matri'!P58),AF$1,0)</f>
        <v>0</v>
      </c>
      <c r="AG96" s="4">
        <f>AF96*'recsys-data-sample-rating-matri'!P58</f>
        <v>0</v>
      </c>
      <c r="AH96" s="4">
        <f>IF(ISNUMBER('recsys-data-sample-rating-matri'!Y58),AF$1,0)</f>
        <v>0.2271298649307886</v>
      </c>
      <c r="AI96" s="4">
        <f>AH96*'recsys-data-sample-rating-matri'!Y58</f>
        <v>0.4542597298615772</v>
      </c>
      <c r="AJ96" s="4">
        <f>IF(SUM(Z96,AB96,AD96,AF96,AH96)&gt;0,SUM(AA96,AC96,AE96,AG96,AI96)/SUM(Z96,AB96,AD96,AF96,AH96),0)</f>
        <v>2</v>
      </c>
    </row>
    <row r="97" spans="1:36">
      <c r="A97" s="4" t="s">
        <v>85</v>
      </c>
      <c r="B97" s="4">
        <f>IF(ISNUMBER('recsys-data-sample-rating-matri'!S168),$B$1,0)</f>
        <v>0</v>
      </c>
      <c r="C97" s="4">
        <f>B97*'recsys-data-sample-rating-matri'!S168</f>
        <v>0</v>
      </c>
      <c r="D97" s="4">
        <f>IF(ISNUMBER('recsys-data-sample-rating-matri'!Y168),D$1,0)</f>
        <v>0</v>
      </c>
      <c r="E97" s="4">
        <f>D97*'recsys-data-sample-rating-matri'!Y168</f>
        <v>0</v>
      </c>
      <c r="F97" s="4">
        <f>IF(ISNUMBER('recsys-data-sample-rating-matri'!U168),F$1,0)</f>
        <v>0</v>
      </c>
      <c r="G97" s="4">
        <f>F97*'recsys-data-sample-rating-matri'!U168</f>
        <v>0</v>
      </c>
      <c r="H97" s="4">
        <f>IF(ISNUMBER('recsys-data-sample-rating-matri'!H168),H$1,0)</f>
        <v>0</v>
      </c>
      <c r="I97" s="4">
        <f>H97*'recsys-data-sample-rating-matri'!H168</f>
        <v>0</v>
      </c>
      <c r="J97" s="4">
        <f>IF(ISNUMBER('recsys-data-sample-rating-matri'!Z168),J$1,0)</f>
        <v>0</v>
      </c>
      <c r="K97" s="4">
        <f>J97*'recsys-data-sample-rating-matri'!Z168</f>
        <v>0</v>
      </c>
      <c r="L97" s="4">
        <f>IF(SUM(B97,D97,F97,H97,J97)&gt;0,SUM(C97,E97,G97,I97,K97)/SUM(B97,D97,F97,H97,J97),0)</f>
        <v>0</v>
      </c>
      <c r="M97" s="4"/>
      <c r="N97" s="4">
        <f>IF(ISNUMBER('recsys-data-sample-rating-matri'!O45),N$1,0)</f>
        <v>0</v>
      </c>
      <c r="O97" s="4">
        <f>N97*'recsys-data-sample-rating-matri'!O45</f>
        <v>0</v>
      </c>
      <c r="P97" s="4">
        <f>IF(ISNUMBER('recsys-data-sample-rating-matri'!B45),P$1,0)</f>
        <v>0</v>
      </c>
      <c r="Q97" s="4">
        <f>P97*'recsys-data-sample-rating-matri'!B45</f>
        <v>0</v>
      </c>
      <c r="R97" s="4">
        <f>IF(ISNUMBER('recsys-data-sample-rating-matri'!D45),R$1,0)</f>
        <v>0.46833329437099369</v>
      </c>
      <c r="S97" s="4">
        <f>R97*'recsys-data-sample-rating-matri'!D45</f>
        <v>1.8733331774839748</v>
      </c>
      <c r="T97" s="4">
        <f>IF(ISNUMBER('recsys-data-sample-rating-matri'!R45),T$1,0)</f>
        <v>0.39943642888722536</v>
      </c>
      <c r="U97" s="4">
        <f>T97*'recsys-data-sample-rating-matri'!R45</f>
        <v>0.39943642888722536</v>
      </c>
      <c r="V97" s="4">
        <f>IF(ISNUMBER('recsys-data-sample-rating-matri'!J45),V$1,0)</f>
        <v>0.38713264586848378</v>
      </c>
      <c r="W97" s="4">
        <f>V97*'recsys-data-sample-rating-matri'!J45</f>
        <v>1.3549642605396932</v>
      </c>
      <c r="X97" s="4">
        <f>IF(SUM(N97,P97,R97,T97,V97)&gt;0,SUM(O97,Q97,S97,U97,W97)/SUM(N97,P97,R97,T97,V97),0)</f>
        <v>2.8908494845184363</v>
      </c>
      <c r="Y97" s="4"/>
      <c r="Z97" s="4">
        <f>IF(ISNUMBER('recsys-data-sample-rating-matri'!E45),$Z$1,0)</f>
        <v>0</v>
      </c>
      <c r="AA97" s="4">
        <f>Z97*'recsys-data-sample-rating-matri'!E45</f>
        <v>0</v>
      </c>
      <c r="AB97" s="4">
        <f>IF(ISNUMBER('recsys-data-sample-rating-matri'!F45),AB$1,0)</f>
        <v>0.40027450425381639</v>
      </c>
      <c r="AC97" s="4">
        <f>AB97*'recsys-data-sample-rating-matri'!F45</f>
        <v>1.000686260634541</v>
      </c>
      <c r="AD97" s="4">
        <f>IF(ISNUMBER('recsys-data-sample-rating-matri'!T45),AD$1,0)</f>
        <v>0</v>
      </c>
      <c r="AE97" s="4">
        <f>AD97*'recsys-data-sample-rating-matri'!T45</f>
        <v>0</v>
      </c>
      <c r="AF97" s="4">
        <f>IF(ISNUMBER('recsys-data-sample-rating-matri'!P45),AF$1,0)</f>
        <v>0.2271298649307886</v>
      </c>
      <c r="AG97" s="4">
        <f>AF97*'recsys-data-sample-rating-matri'!P45</f>
        <v>0.2271298649307886</v>
      </c>
      <c r="AH97" s="4">
        <f>IF(ISNUMBER('recsys-data-sample-rating-matri'!Y45),AF$1,0)</f>
        <v>0</v>
      </c>
      <c r="AI97" s="4">
        <f>AH97*'recsys-data-sample-rating-matri'!Y45</f>
        <v>0</v>
      </c>
      <c r="AJ97" s="4">
        <f>IF(SUM(Z97,AB97,AD97,AF97,AH97)&gt;0,SUM(AA97,AC97,AE97,AG97,AI97)/SUM(Z97,AB97,AD97,AF97,AH97),0)</f>
        <v>1.9569773273352229</v>
      </c>
    </row>
    <row r="98" spans="1:36">
      <c r="A98" s="4" t="s">
        <v>32</v>
      </c>
      <c r="B98" s="4">
        <f>IF(ISNUMBER('recsys-data-sample-rating-matri'!S169),$B$1,0)</f>
        <v>0</v>
      </c>
      <c r="C98" s="4">
        <f>B98*'recsys-data-sample-rating-matri'!S169</f>
        <v>0</v>
      </c>
      <c r="D98" s="4">
        <f>IF(ISNUMBER('recsys-data-sample-rating-matri'!Y169),D$1,0)</f>
        <v>0</v>
      </c>
      <c r="E98" s="4">
        <f>D98*'recsys-data-sample-rating-matri'!Y169</f>
        <v>0</v>
      </c>
      <c r="F98" s="4">
        <f>IF(ISNUMBER('recsys-data-sample-rating-matri'!U169),F$1,0)</f>
        <v>0</v>
      </c>
      <c r="G98" s="4">
        <f>F98*'recsys-data-sample-rating-matri'!U169</f>
        <v>0</v>
      </c>
      <c r="H98" s="4">
        <f>IF(ISNUMBER('recsys-data-sample-rating-matri'!H169),H$1,0)</f>
        <v>0</v>
      </c>
      <c r="I98" s="4">
        <f>H98*'recsys-data-sample-rating-matri'!H169</f>
        <v>0</v>
      </c>
      <c r="J98" s="4">
        <f>IF(ISNUMBER('recsys-data-sample-rating-matri'!Z169),J$1,0)</f>
        <v>0</v>
      </c>
      <c r="K98" s="4">
        <f>J98*'recsys-data-sample-rating-matri'!Z169</f>
        <v>0</v>
      </c>
      <c r="L98" s="4">
        <f>IF(SUM(B98,D98,F98,H98,J98)&gt;0,SUM(C98,E98,G98,I98,K98)/SUM(B98,D98,F98,H98,J98),0)</f>
        <v>0</v>
      </c>
      <c r="M98" s="4"/>
      <c r="N98" s="4">
        <f>IF(ISNUMBER('recsys-data-sample-rating-matri'!O42),N$1,0)</f>
        <v>0.53906585139435703</v>
      </c>
      <c r="O98" s="4">
        <f>N98*'recsys-data-sample-rating-matri'!O42</f>
        <v>2.4257963312746065</v>
      </c>
      <c r="P98" s="4">
        <f>IF(ISNUMBER('recsys-data-sample-rating-matri'!B42),P$1,0)</f>
        <v>0</v>
      </c>
      <c r="Q98" s="4">
        <f>P98*'recsys-data-sample-rating-matri'!B42</f>
        <v>0</v>
      </c>
      <c r="R98" s="4">
        <f>IF(ISNUMBER('recsys-data-sample-rating-matri'!D42),R$1,0)</f>
        <v>0</v>
      </c>
      <c r="S98" s="4">
        <f>R98*'recsys-data-sample-rating-matri'!D42</f>
        <v>0</v>
      </c>
      <c r="T98" s="4">
        <f>IF(ISNUMBER('recsys-data-sample-rating-matri'!R42),T$1,0)</f>
        <v>0</v>
      </c>
      <c r="U98" s="4">
        <f>T98*'recsys-data-sample-rating-matri'!R42</f>
        <v>0</v>
      </c>
      <c r="V98" s="4">
        <f>IF(ISNUMBER('recsys-data-sample-rating-matri'!J42),V$1,0)</f>
        <v>0.38713264586848378</v>
      </c>
      <c r="W98" s="4">
        <f>V98*'recsys-data-sample-rating-matri'!J42</f>
        <v>1.742096906408177</v>
      </c>
      <c r="X98" s="4">
        <f>IF(SUM(N98,P98,R98,T98,V98)&gt;0,SUM(O98,Q98,S98,U98,W98)/SUM(N98,P98,R98,T98,V98),0)</f>
        <v>4.5</v>
      </c>
      <c r="Y98" s="4"/>
      <c r="Z98" s="4">
        <f>IF(ISNUMBER('recsys-data-sample-rating-matri'!E42),$Z$1,0)</f>
        <v>0</v>
      </c>
      <c r="AA98" s="4">
        <f>Z98*'recsys-data-sample-rating-matri'!E42</f>
        <v>0</v>
      </c>
      <c r="AB98" s="4">
        <f>IF(ISNUMBER('recsys-data-sample-rating-matri'!F42),AB$1,0)</f>
        <v>0</v>
      </c>
      <c r="AC98" s="4">
        <f>AB98*'recsys-data-sample-rating-matri'!F42</f>
        <v>0</v>
      </c>
      <c r="AD98" s="4">
        <f>IF(ISNUMBER('recsys-data-sample-rating-matri'!T42),AD$1,0)</f>
        <v>0</v>
      </c>
      <c r="AE98" s="4">
        <f>AD98*'recsys-data-sample-rating-matri'!T42</f>
        <v>0</v>
      </c>
      <c r="AF98" s="4">
        <f>IF(ISNUMBER('recsys-data-sample-rating-matri'!P42),AF$1,0)</f>
        <v>0</v>
      </c>
      <c r="AG98" s="4">
        <f>AF98*'recsys-data-sample-rating-matri'!P42</f>
        <v>0</v>
      </c>
      <c r="AH98" s="4">
        <f>IF(ISNUMBER('recsys-data-sample-rating-matri'!Y42),AF$1,0)</f>
        <v>0</v>
      </c>
      <c r="AI98" s="4">
        <f>AH98*'recsys-data-sample-rating-matri'!Y42</f>
        <v>0</v>
      </c>
      <c r="AJ98" s="4">
        <f>IF(SUM(Z98,AB98,AD98,AF98,AH98)&gt;0,SUM(AA98,AC98,AE98,AG98,AI98)/SUM(Z98,AB98,AD98,AF98,AH98),0)</f>
        <v>0</v>
      </c>
    </row>
    <row r="99" spans="1:36">
      <c r="A99" s="4" t="s">
        <v>45</v>
      </c>
      <c r="B99" s="4">
        <f>IF(ISNUMBER('recsys-data-sample-rating-matri'!S170),$B$1,0)</f>
        <v>0</v>
      </c>
      <c r="C99" s="4">
        <f>B99*'recsys-data-sample-rating-matri'!S170</f>
        <v>0</v>
      </c>
      <c r="D99" s="4">
        <f>IF(ISNUMBER('recsys-data-sample-rating-matri'!Y170),D$1,0)</f>
        <v>0</v>
      </c>
      <c r="E99" s="4">
        <f>D99*'recsys-data-sample-rating-matri'!Y170</f>
        <v>0</v>
      </c>
      <c r="F99" s="4">
        <f>IF(ISNUMBER('recsys-data-sample-rating-matri'!U170),F$1,0)</f>
        <v>0</v>
      </c>
      <c r="G99" s="4">
        <f>F99*'recsys-data-sample-rating-matri'!U170</f>
        <v>0</v>
      </c>
      <c r="H99" s="4">
        <f>IF(ISNUMBER('recsys-data-sample-rating-matri'!H170),H$1,0)</f>
        <v>0</v>
      </c>
      <c r="I99" s="4">
        <f>H99*'recsys-data-sample-rating-matri'!H170</f>
        <v>0</v>
      </c>
      <c r="J99" s="4">
        <f>IF(ISNUMBER('recsys-data-sample-rating-matri'!Z170),J$1,0)</f>
        <v>0</v>
      </c>
      <c r="K99" s="4">
        <f>J99*'recsys-data-sample-rating-matri'!Z170</f>
        <v>0</v>
      </c>
      <c r="L99" s="4">
        <f>IF(SUM(B99,D99,F99,H99,J99)&gt;0,SUM(C99,E99,G99,I99,K99)/SUM(B99,D99,F99,H99,J99),0)</f>
        <v>0</v>
      </c>
      <c r="M99" s="4"/>
      <c r="N99" s="4">
        <f>IF(ISNUMBER('recsys-data-sample-rating-matri'!O62),N$1,0)</f>
        <v>0</v>
      </c>
      <c r="O99" s="4">
        <f>N99*'recsys-data-sample-rating-matri'!O62</f>
        <v>0</v>
      </c>
      <c r="P99" s="4">
        <f>IF(ISNUMBER('recsys-data-sample-rating-matri'!B62),P$1,0)</f>
        <v>0</v>
      </c>
      <c r="Q99" s="4">
        <f>P99*'recsys-data-sample-rating-matri'!B62</f>
        <v>0</v>
      </c>
      <c r="R99" s="4">
        <f>IF(ISNUMBER('recsys-data-sample-rating-matri'!D62),R$1,0)</f>
        <v>0</v>
      </c>
      <c r="S99" s="4">
        <f>R99*'recsys-data-sample-rating-matri'!D62</f>
        <v>0</v>
      </c>
      <c r="T99" s="4">
        <f>IF(ISNUMBER('recsys-data-sample-rating-matri'!R62),T$1,0)</f>
        <v>0</v>
      </c>
      <c r="U99" s="4">
        <f>T99*'recsys-data-sample-rating-matri'!R62</f>
        <v>0</v>
      </c>
      <c r="V99" s="4">
        <f>IF(ISNUMBER('recsys-data-sample-rating-matri'!J62),V$1,0)</f>
        <v>0.38713264586848378</v>
      </c>
      <c r="W99" s="4">
        <f>V99*'recsys-data-sample-rating-matri'!J62</f>
        <v>1.742096906408177</v>
      </c>
      <c r="X99" s="4">
        <f>IF(SUM(N99,P99,R99,T99,V99)&gt;0,SUM(O99,Q99,S99,U99,W99)/SUM(N99,P99,R99,T99,V99),0)</f>
        <v>4.5</v>
      </c>
      <c r="Y99" s="4"/>
      <c r="Z99" s="4">
        <f>IF(ISNUMBER('recsys-data-sample-rating-matri'!E62),$Z$1,0)</f>
        <v>0</v>
      </c>
      <c r="AA99" s="4">
        <f>Z99*'recsys-data-sample-rating-matri'!E62</f>
        <v>0</v>
      </c>
      <c r="AB99" s="4">
        <f>IF(ISNUMBER('recsys-data-sample-rating-matri'!F62),AB$1,0)</f>
        <v>0</v>
      </c>
      <c r="AC99" s="4">
        <f>AB99*'recsys-data-sample-rating-matri'!F62</f>
        <v>0</v>
      </c>
      <c r="AD99" s="4">
        <f>IF(ISNUMBER('recsys-data-sample-rating-matri'!T62),AD$1,0)</f>
        <v>0</v>
      </c>
      <c r="AE99" s="4">
        <f>AD99*'recsys-data-sample-rating-matri'!T62</f>
        <v>0</v>
      </c>
      <c r="AF99" s="4">
        <f>IF(ISNUMBER('recsys-data-sample-rating-matri'!P62),AF$1,0)</f>
        <v>0</v>
      </c>
      <c r="AG99" s="4">
        <f>AF99*'recsys-data-sample-rating-matri'!P62</f>
        <v>0</v>
      </c>
      <c r="AH99" s="4">
        <f>IF(ISNUMBER('recsys-data-sample-rating-matri'!Y62),AF$1,0)</f>
        <v>0</v>
      </c>
      <c r="AI99" s="4">
        <f>AH99*'recsys-data-sample-rating-matri'!Y62</f>
        <v>0</v>
      </c>
      <c r="AJ99" s="4">
        <f>IF(SUM(Z99,AB99,AD99,AF99,AH99)&gt;0,SUM(AA99,AC99,AE99,AG99,AI99)/SUM(Z99,AB99,AD99,AF99,AH99),0)</f>
        <v>0</v>
      </c>
    </row>
    <row r="100" spans="1:36">
      <c r="A100" s="4" t="s">
        <v>62</v>
      </c>
      <c r="B100" s="4">
        <f>IF(ISNUMBER('recsys-data-sample-rating-matri'!S171),$B$1,0)</f>
        <v>0</v>
      </c>
      <c r="C100" s="4">
        <f>B100*'recsys-data-sample-rating-matri'!S171</f>
        <v>0</v>
      </c>
      <c r="D100" s="4">
        <f>IF(ISNUMBER('recsys-data-sample-rating-matri'!Y171),D$1,0)</f>
        <v>0</v>
      </c>
      <c r="E100" s="4">
        <f>D100*'recsys-data-sample-rating-matri'!Y171</f>
        <v>0</v>
      </c>
      <c r="F100" s="4">
        <f>IF(ISNUMBER('recsys-data-sample-rating-matri'!U171),F$1,0)</f>
        <v>0</v>
      </c>
      <c r="G100" s="4">
        <f>F100*'recsys-data-sample-rating-matri'!U171</f>
        <v>0</v>
      </c>
      <c r="H100" s="4">
        <f>IF(ISNUMBER('recsys-data-sample-rating-matri'!H171),H$1,0)</f>
        <v>0</v>
      </c>
      <c r="I100" s="4">
        <f>H100*'recsys-data-sample-rating-matri'!H171</f>
        <v>0</v>
      </c>
      <c r="J100" s="4">
        <f>IF(ISNUMBER('recsys-data-sample-rating-matri'!Z171),J$1,0)</f>
        <v>0</v>
      </c>
      <c r="K100" s="4">
        <f>J100*'recsys-data-sample-rating-matri'!Z171</f>
        <v>0</v>
      </c>
      <c r="L100" s="4">
        <f>IF(SUM(B100,D100,F100,H100,J100)&gt;0,SUM(C100,E100,G100,I100,K100)/SUM(B100,D100,F100,H100,J100),0)</f>
        <v>0</v>
      </c>
      <c r="M100" s="4"/>
      <c r="N100" s="4">
        <f>IF(ISNUMBER('recsys-data-sample-rating-matri'!O82),N$1,0)</f>
        <v>0</v>
      </c>
      <c r="O100" s="4">
        <f>N100*'recsys-data-sample-rating-matri'!O82</f>
        <v>0</v>
      </c>
      <c r="P100" s="4">
        <f>IF(ISNUMBER('recsys-data-sample-rating-matri'!B82),P$1,0)</f>
        <v>0</v>
      </c>
      <c r="Q100" s="4">
        <f>P100*'recsys-data-sample-rating-matri'!B82</f>
        <v>0</v>
      </c>
      <c r="R100" s="4">
        <f>IF(ISNUMBER('recsys-data-sample-rating-matri'!D82),R$1,0)</f>
        <v>0</v>
      </c>
      <c r="S100" s="4">
        <f>R100*'recsys-data-sample-rating-matri'!D82</f>
        <v>0</v>
      </c>
      <c r="T100" s="4">
        <f>IF(ISNUMBER('recsys-data-sample-rating-matri'!R82),T$1,0)</f>
        <v>0</v>
      </c>
      <c r="U100" s="4">
        <f>T100*'recsys-data-sample-rating-matri'!R82</f>
        <v>0</v>
      </c>
      <c r="V100" s="4">
        <f>IF(ISNUMBER('recsys-data-sample-rating-matri'!J82),V$1,0)</f>
        <v>0.38713264586848378</v>
      </c>
      <c r="W100" s="4">
        <f>V100*'recsys-data-sample-rating-matri'!J82</f>
        <v>1.5485305834739351</v>
      </c>
      <c r="X100" s="4">
        <f>IF(SUM(N100,P100,R100,T100,V100)&gt;0,SUM(O100,Q100,S100,U100,W100)/SUM(N100,P100,R100,T100,V100),0)</f>
        <v>4</v>
      </c>
      <c r="Y100" s="4"/>
      <c r="Z100" s="4">
        <f>IF(ISNUMBER('recsys-data-sample-rating-matri'!E82),$Z$1,0)</f>
        <v>0</v>
      </c>
      <c r="AA100" s="4">
        <f>Z100*'recsys-data-sample-rating-matri'!E82</f>
        <v>0</v>
      </c>
      <c r="AB100" s="4">
        <f>IF(ISNUMBER('recsys-data-sample-rating-matri'!F82),AB$1,0)</f>
        <v>0</v>
      </c>
      <c r="AC100" s="4">
        <f>AB100*'recsys-data-sample-rating-matri'!F82</f>
        <v>0</v>
      </c>
      <c r="AD100" s="4">
        <f>IF(ISNUMBER('recsys-data-sample-rating-matri'!T82),AD$1,0)</f>
        <v>0</v>
      </c>
      <c r="AE100" s="4">
        <f>AD100*'recsys-data-sample-rating-matri'!T82</f>
        <v>0</v>
      </c>
      <c r="AF100" s="4">
        <f>IF(ISNUMBER('recsys-data-sample-rating-matri'!P82),AF$1,0)</f>
        <v>0</v>
      </c>
      <c r="AG100" s="4">
        <f>AF100*'recsys-data-sample-rating-matri'!P82</f>
        <v>0</v>
      </c>
      <c r="AH100" s="4">
        <f>IF(ISNUMBER('recsys-data-sample-rating-matri'!Y82),AF$1,0)</f>
        <v>0</v>
      </c>
      <c r="AI100" s="4">
        <f>AH100*'recsys-data-sample-rating-matri'!Y82</f>
        <v>0</v>
      </c>
      <c r="AJ100" s="4">
        <f>IF(SUM(Z100,AB100,AD100,AF100,AH100)&gt;0,SUM(AA100,AC100,AE100,AG100,AI100)/SUM(Z100,AB100,AD100,AF100,AH100),0)</f>
        <v>0</v>
      </c>
    </row>
    <row r="101" spans="1:36">
      <c r="A101" s="4" t="s">
        <v>92</v>
      </c>
      <c r="B101" s="4">
        <f>IF(ISNUMBER('recsys-data-sample-rating-matri'!S172),$B$1,0)</f>
        <v>0</v>
      </c>
      <c r="C101" s="4">
        <f>B101*'recsys-data-sample-rating-matri'!S172</f>
        <v>0</v>
      </c>
      <c r="D101" s="4">
        <f>IF(ISNUMBER('recsys-data-sample-rating-matri'!Y172),D$1,0)</f>
        <v>0</v>
      </c>
      <c r="E101" s="4">
        <f>D101*'recsys-data-sample-rating-matri'!Y172</f>
        <v>0</v>
      </c>
      <c r="F101" s="4">
        <f>IF(ISNUMBER('recsys-data-sample-rating-matri'!U172),F$1,0)</f>
        <v>0</v>
      </c>
      <c r="G101" s="4">
        <f>F101*'recsys-data-sample-rating-matri'!U172</f>
        <v>0</v>
      </c>
      <c r="H101" s="4">
        <f>IF(ISNUMBER('recsys-data-sample-rating-matri'!H172),H$1,0)</f>
        <v>0</v>
      </c>
      <c r="I101" s="4">
        <f>H101*'recsys-data-sample-rating-matri'!H172</f>
        <v>0</v>
      </c>
      <c r="J101" s="4">
        <f>IF(ISNUMBER('recsys-data-sample-rating-matri'!Z172),J$1,0)</f>
        <v>0</v>
      </c>
      <c r="K101" s="4">
        <f>J101*'recsys-data-sample-rating-matri'!Z172</f>
        <v>0</v>
      </c>
      <c r="L101" s="4">
        <f>IF(SUM(B101,D101,F101,H101,J101)&gt;0,SUM(C101,E101,G101,I101,K101)/SUM(B101,D101,F101,H101,J101),0)</f>
        <v>0</v>
      </c>
      <c r="M101" s="4"/>
      <c r="N101" s="4">
        <f>IF(ISNUMBER('recsys-data-sample-rating-matri'!O95),N$1,0)</f>
        <v>0</v>
      </c>
      <c r="O101" s="4">
        <f>N101*'recsys-data-sample-rating-matri'!O95</f>
        <v>0</v>
      </c>
      <c r="P101" s="4">
        <f>IF(ISNUMBER('recsys-data-sample-rating-matri'!B95),P$1,0)</f>
        <v>0</v>
      </c>
      <c r="Q101" s="4">
        <f>P101*'recsys-data-sample-rating-matri'!B95</f>
        <v>0</v>
      </c>
      <c r="R101" s="4">
        <f>IF(ISNUMBER('recsys-data-sample-rating-matri'!D95),R$1,0)</f>
        <v>0</v>
      </c>
      <c r="S101" s="4">
        <f>R101*'recsys-data-sample-rating-matri'!D95</f>
        <v>0</v>
      </c>
      <c r="T101" s="4">
        <f>IF(ISNUMBER('recsys-data-sample-rating-matri'!R95),T$1,0)</f>
        <v>0</v>
      </c>
      <c r="U101" s="4">
        <f>T101*'recsys-data-sample-rating-matri'!R95</f>
        <v>0</v>
      </c>
      <c r="V101" s="4">
        <f>IF(ISNUMBER('recsys-data-sample-rating-matri'!J95),V$1,0)</f>
        <v>0.38713264586848378</v>
      </c>
      <c r="W101" s="4">
        <f>V101*'recsys-data-sample-rating-matri'!J95</f>
        <v>1.3549642605396932</v>
      </c>
      <c r="X101" s="4">
        <f>IF(SUM(N101,P101,R101,T101,V101)&gt;0,SUM(O101,Q101,S101,U101,W101)/SUM(N101,P101,R101,T101,V101),0)</f>
        <v>3.5</v>
      </c>
      <c r="Y101" s="4"/>
      <c r="Z101" s="4">
        <f>IF(ISNUMBER('recsys-data-sample-rating-matri'!E95),$Z$1,0)</f>
        <v>0</v>
      </c>
      <c r="AA101" s="4">
        <f>Z101*'recsys-data-sample-rating-matri'!E95</f>
        <v>0</v>
      </c>
      <c r="AB101" s="4">
        <f>IF(ISNUMBER('recsys-data-sample-rating-matri'!F95),AB$1,0)</f>
        <v>0</v>
      </c>
      <c r="AC101" s="4">
        <f>AB101*'recsys-data-sample-rating-matri'!F95</f>
        <v>0</v>
      </c>
      <c r="AD101" s="4">
        <f>IF(ISNUMBER('recsys-data-sample-rating-matri'!T95),AD$1,0)</f>
        <v>0</v>
      </c>
      <c r="AE101" s="4">
        <f>AD101*'recsys-data-sample-rating-matri'!T95</f>
        <v>0</v>
      </c>
      <c r="AF101" s="4">
        <f>IF(ISNUMBER('recsys-data-sample-rating-matri'!P95),AF$1,0)</f>
        <v>0</v>
      </c>
      <c r="AG101" s="4">
        <f>AF101*'recsys-data-sample-rating-matri'!P95</f>
        <v>0</v>
      </c>
      <c r="AH101" s="4">
        <f>IF(ISNUMBER('recsys-data-sample-rating-matri'!Y95),AF$1,0)</f>
        <v>0</v>
      </c>
      <c r="AI101" s="4">
        <f>AH101*'recsys-data-sample-rating-matri'!Y95</f>
        <v>0</v>
      </c>
      <c r="AJ101" s="4">
        <f>IF(SUM(Z101,AB101,AD101,AF101,AH101)&gt;0,SUM(AA101,AC101,AE101,AG101,AI101)/SUM(Z101,AB101,AD101,AF101,AH101),0)</f>
        <v>0</v>
      </c>
    </row>
    <row r="102" spans="1:36">
      <c r="A102" s="4" t="s">
        <v>93</v>
      </c>
      <c r="B102" s="4">
        <f>IF(ISNUMBER('recsys-data-sample-rating-matri'!S173),$B$1,0)</f>
        <v>0</v>
      </c>
      <c r="C102" s="4">
        <f>B102*'recsys-data-sample-rating-matri'!S173</f>
        <v>0</v>
      </c>
      <c r="D102" s="4">
        <f>IF(ISNUMBER('recsys-data-sample-rating-matri'!Y173),D$1,0)</f>
        <v>0</v>
      </c>
      <c r="E102" s="4">
        <f>D102*'recsys-data-sample-rating-matri'!Y173</f>
        <v>0</v>
      </c>
      <c r="F102" s="4">
        <f>IF(ISNUMBER('recsys-data-sample-rating-matri'!U173),F$1,0)</f>
        <v>0</v>
      </c>
      <c r="G102" s="4">
        <f>F102*'recsys-data-sample-rating-matri'!U173</f>
        <v>0</v>
      </c>
      <c r="H102" s="4">
        <f>IF(ISNUMBER('recsys-data-sample-rating-matri'!H173),H$1,0)</f>
        <v>0</v>
      </c>
      <c r="I102" s="4">
        <f>H102*'recsys-data-sample-rating-matri'!H173</f>
        <v>0</v>
      </c>
      <c r="J102" s="4">
        <f>IF(ISNUMBER('recsys-data-sample-rating-matri'!Z173),J$1,0)</f>
        <v>0</v>
      </c>
      <c r="K102" s="4">
        <f>J102*'recsys-data-sample-rating-matri'!Z173</f>
        <v>0</v>
      </c>
      <c r="L102" s="4">
        <f>IF(SUM(B102,D102,F102,H102,J102)&gt;0,SUM(C102,E102,G102,I102,K102)/SUM(B102,D102,F102,H102,J102),0)</f>
        <v>0</v>
      </c>
      <c r="M102" s="4"/>
      <c r="N102" s="4">
        <f>IF(ISNUMBER('recsys-data-sample-rating-matri'!O98),N$1,0)</f>
        <v>0</v>
      </c>
      <c r="O102" s="4">
        <f>N102*'recsys-data-sample-rating-matri'!O98</f>
        <v>0</v>
      </c>
      <c r="P102" s="4">
        <f>IF(ISNUMBER('recsys-data-sample-rating-matri'!B98),P$1,0)</f>
        <v>0</v>
      </c>
      <c r="Q102" s="4">
        <f>P102*'recsys-data-sample-rating-matri'!B98</f>
        <v>0</v>
      </c>
      <c r="R102" s="4">
        <f>IF(ISNUMBER('recsys-data-sample-rating-matri'!D98),R$1,0)</f>
        <v>0</v>
      </c>
      <c r="S102" s="4">
        <f>R102*'recsys-data-sample-rating-matri'!D98</f>
        <v>0</v>
      </c>
      <c r="T102" s="4">
        <f>IF(ISNUMBER('recsys-data-sample-rating-matri'!R98),T$1,0)</f>
        <v>0</v>
      </c>
      <c r="U102" s="4">
        <f>T102*'recsys-data-sample-rating-matri'!R98</f>
        <v>0</v>
      </c>
      <c r="V102" s="4">
        <f>IF(ISNUMBER('recsys-data-sample-rating-matri'!J98),V$1,0)</f>
        <v>0.38713264586848378</v>
      </c>
      <c r="W102" s="4">
        <f>V102*'recsys-data-sample-rating-matri'!J98</f>
        <v>1.3549642605396932</v>
      </c>
      <c r="X102" s="4">
        <f>IF(SUM(N102,P102,R102,T102,V102)&gt;0,SUM(O102,Q102,S102,U102,W102)/SUM(N102,P102,R102,T102,V102),0)</f>
        <v>3.5</v>
      </c>
      <c r="Y102" s="4"/>
      <c r="Z102" s="4">
        <f>IF(ISNUMBER('recsys-data-sample-rating-matri'!E98),$Z$1,0)</f>
        <v>0</v>
      </c>
      <c r="AA102" s="4">
        <f>Z102*'recsys-data-sample-rating-matri'!E98</f>
        <v>0</v>
      </c>
      <c r="AB102" s="4">
        <f>IF(ISNUMBER('recsys-data-sample-rating-matri'!F98),AB$1,0)</f>
        <v>0</v>
      </c>
      <c r="AC102" s="4">
        <f>AB102*'recsys-data-sample-rating-matri'!F98</f>
        <v>0</v>
      </c>
      <c r="AD102" s="4">
        <f>IF(ISNUMBER('recsys-data-sample-rating-matri'!T98),AD$1,0)</f>
        <v>0</v>
      </c>
      <c r="AE102" s="4">
        <f>AD102*'recsys-data-sample-rating-matri'!T98</f>
        <v>0</v>
      </c>
      <c r="AF102" s="4">
        <f>IF(ISNUMBER('recsys-data-sample-rating-matri'!P98),AF$1,0)</f>
        <v>0</v>
      </c>
      <c r="AG102" s="4">
        <f>AF102*'recsys-data-sample-rating-matri'!P98</f>
        <v>0</v>
      </c>
      <c r="AH102" s="4">
        <f>IF(ISNUMBER('recsys-data-sample-rating-matri'!Y98),AF$1,0)</f>
        <v>0</v>
      </c>
      <c r="AI102" s="4">
        <f>AH102*'recsys-data-sample-rating-matri'!Y98</f>
        <v>0</v>
      </c>
      <c r="AJ102" s="4">
        <f>IF(SUM(Z102,AB102,AD102,AF102,AH102)&gt;0,SUM(AA102,AC102,AE102,AG102,AI102)/SUM(Z102,AB102,AD102,AF102,AH102),0)</f>
        <v>0</v>
      </c>
    </row>
  </sheetData>
  <sortState ref="A3:AJ102">
    <sortCondition descending="1" ref="AJ3:AJ102"/>
  </sortState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selection sqref="A1:F5"/>
    </sheetView>
  </sheetViews>
  <sheetFormatPr defaultRowHeight="15"/>
  <cols>
    <col min="1" max="1" width="53.7109375" bestFit="1" customWidth="1"/>
    <col min="2" max="2" width="13.28515625" customWidth="1"/>
    <col min="3" max="3" width="29.28515625" bestFit="1" customWidth="1"/>
    <col min="4" max="4" width="13.7109375" customWidth="1"/>
    <col min="5" max="5" width="29" bestFit="1" customWidth="1"/>
  </cols>
  <sheetData>
    <row r="1" spans="1:6">
      <c r="A1" t="s">
        <v>102</v>
      </c>
    </row>
    <row r="2" spans="1:6">
      <c r="A2">
        <v>3867</v>
      </c>
      <c r="C2">
        <v>860</v>
      </c>
      <c r="E2">
        <v>3712</v>
      </c>
    </row>
    <row r="3" spans="1:6">
      <c r="A3" t="s">
        <v>8</v>
      </c>
      <c r="B3" s="4">
        <v>4.4724867169242053</v>
      </c>
      <c r="C3" t="s">
        <v>8</v>
      </c>
      <c r="D3" s="4">
        <v>4.8457518866037788</v>
      </c>
      <c r="E3" t="s">
        <v>55</v>
      </c>
      <c r="F3" s="4">
        <v>5</v>
      </c>
    </row>
    <row r="4" spans="1:6">
      <c r="A4" t="s">
        <v>2</v>
      </c>
      <c r="B4" s="4">
        <v>4.319124959807966</v>
      </c>
      <c r="C4" t="s">
        <v>64</v>
      </c>
      <c r="D4" s="4">
        <v>4.8457518866037788</v>
      </c>
      <c r="E4" t="s">
        <v>50</v>
      </c>
      <c r="F4" s="4">
        <v>4.8483126498003708</v>
      </c>
    </row>
    <row r="5" spans="1:6">
      <c r="A5" t="s">
        <v>25</v>
      </c>
      <c r="B5" s="4">
        <v>4.1797655022775082</v>
      </c>
      <c r="C5" t="s">
        <v>27</v>
      </c>
      <c r="D5" s="4">
        <v>4.7910098931208802</v>
      </c>
      <c r="E5" t="s">
        <v>11</v>
      </c>
      <c r="F5" s="4">
        <v>4.7391731227107821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J102"/>
  <sheetViews>
    <sheetView tabSelected="1" workbookViewId="0">
      <selection activeCell="A3" sqref="A3"/>
    </sheetView>
  </sheetViews>
  <sheetFormatPr defaultRowHeight="15"/>
  <cols>
    <col min="1" max="1" width="89" bestFit="1" customWidth="1"/>
  </cols>
  <sheetData>
    <row r="1" spans="1:36">
      <c r="A1" t="s">
        <v>100</v>
      </c>
      <c r="B1" s="5">
        <v>0.47668328054518</v>
      </c>
      <c r="C1" s="5"/>
      <c r="D1" s="5">
        <v>0.46411014776485626</v>
      </c>
      <c r="E1" s="5"/>
      <c r="F1" s="5">
        <v>0.43899155441463594</v>
      </c>
      <c r="G1" s="5"/>
      <c r="H1" s="5">
        <v>0.40027450425381639</v>
      </c>
      <c r="I1" s="5"/>
      <c r="J1" s="5">
        <v>0.37985626502293046</v>
      </c>
      <c r="L1" s="1" t="s">
        <v>101</v>
      </c>
      <c r="N1" s="5">
        <v>0.53906585139435703</v>
      </c>
      <c r="O1" s="5"/>
      <c r="P1" s="5">
        <v>0.48053660218278615</v>
      </c>
      <c r="Q1" s="5"/>
      <c r="R1" s="5">
        <v>0.46833329437099369</v>
      </c>
      <c r="S1" s="5"/>
      <c r="T1" s="5">
        <v>0.39943642888722536</v>
      </c>
      <c r="U1" s="5"/>
      <c r="V1" s="5">
        <v>0.38713264586848378</v>
      </c>
      <c r="W1" s="5"/>
      <c r="X1" s="1" t="s">
        <v>101</v>
      </c>
      <c r="Z1" s="5">
        <v>0.46291004988627577</v>
      </c>
      <c r="AA1" s="5"/>
      <c r="AB1" s="5">
        <v>0.40027450425381639</v>
      </c>
      <c r="AC1" s="5"/>
      <c r="AD1" s="5">
        <v>0.24769327229404767</v>
      </c>
      <c r="AE1" s="5"/>
      <c r="AF1" s="5">
        <v>0.2271298649307886</v>
      </c>
      <c r="AG1" s="5"/>
      <c r="AH1" s="5">
        <v>0.19365960183726966</v>
      </c>
      <c r="AI1" s="5"/>
      <c r="AJ1" s="1" t="s">
        <v>101</v>
      </c>
    </row>
    <row r="2" spans="1:36">
      <c r="A2">
        <v>3867</v>
      </c>
      <c r="B2">
        <v>2492</v>
      </c>
      <c r="D2">
        <v>3853</v>
      </c>
      <c r="F2">
        <v>2486</v>
      </c>
      <c r="H2">
        <v>3712</v>
      </c>
      <c r="J2">
        <v>2288</v>
      </c>
      <c r="M2">
        <v>860</v>
      </c>
      <c r="N2">
        <v>89</v>
      </c>
      <c r="P2">
        <v>1648</v>
      </c>
      <c r="R2">
        <v>918</v>
      </c>
      <c r="T2">
        <v>5261</v>
      </c>
      <c r="V2">
        <v>3525</v>
      </c>
      <c r="Y2" s="1">
        <v>3712</v>
      </c>
      <c r="Z2">
        <v>2824</v>
      </c>
      <c r="AB2">
        <v>3867</v>
      </c>
      <c r="AD2">
        <v>5062</v>
      </c>
      <c r="AF2">
        <v>442</v>
      </c>
      <c r="AH2">
        <v>3853</v>
      </c>
    </row>
    <row r="3" spans="1:36">
      <c r="A3" s="4" t="s">
        <v>96</v>
      </c>
      <c r="B3" s="4">
        <f>IF(ISNUMBER('recsys-data-sample-rating-matri'!S2),$B$1,0)</f>
        <v>0.47668328054518</v>
      </c>
      <c r="C3" s="4">
        <f>B3*('recsys-data-sample-rating-matri'!S2-'recsys-data-sample-rating-matri'!$S$105)</f>
        <v>0.26694263710530081</v>
      </c>
      <c r="D3" s="4">
        <f>IF(ISNUMBER('recsys-data-sample-rating-matri'!Y2),D$1,0)</f>
        <v>0</v>
      </c>
      <c r="E3" s="4">
        <f>D3*('recsys-data-sample-rating-matri'!Y2-'recsys-data-sample-rating-matri'!$Y$105)</f>
        <v>0</v>
      </c>
      <c r="F3" s="4">
        <f>IF(ISNUMBER('recsys-data-sample-rating-matri'!U2),F$1,0)</f>
        <v>0.43899155441463594</v>
      </c>
      <c r="G3" s="4">
        <f>F3*('recsys-data-sample-rating-matri'!U2-'recsys-data-sample-rating-matri'!$U$105)</f>
        <v>-0.17120670622170808</v>
      </c>
      <c r="H3" s="4">
        <f>IF(ISNUMBER('recsys-data-sample-rating-matri'!H2),H$1,0)</f>
        <v>0</v>
      </c>
      <c r="I3" s="4">
        <f>H3*('recsys-data-sample-rating-matri'!H2-'recsys-data-sample-rating-matri'!$H$105)</f>
        <v>0</v>
      </c>
      <c r="J3" s="4">
        <f>IF(ISNUMBER('recsys-data-sample-rating-matri'!Z2),J$1,0)</f>
        <v>0</v>
      </c>
      <c r="K3" s="4">
        <f>J3*('recsys-data-sample-rating-matri'!Z2-'recsys-data-sample-rating-matri'!$Z$105)</f>
        <v>0</v>
      </c>
      <c r="L3" s="4">
        <f>IF(SUM(B3,D3,F3,H3,J3)&gt;0,(SUM(C3,E3,G3,I3,K3)/SUM(B3,D3,F3,H3,J3))+'recsys-data-sample-rating-matri'!$F$105,0)</f>
        <v>3.7660907842937266</v>
      </c>
      <c r="M3" s="4"/>
      <c r="N3" s="4">
        <f>IF(ISNUMBER('recsys-data-sample-rating-matri'!O2),N$1,0)</f>
        <v>0</v>
      </c>
      <c r="O3" s="4">
        <f>N3*('recsys-data-sample-rating-matri'!O2-'recsys-data-sample-rating-matri'!$O$105)</f>
        <v>0</v>
      </c>
      <c r="P3" s="4">
        <f>IF(ISNUMBER('recsys-data-sample-rating-matri'!B2),P$1,0)</f>
        <v>0.48053660218278615</v>
      </c>
      <c r="Q3" s="4">
        <f>P3*('recsys-data-sample-rating-matri'!B2-'recsys-data-sample-rating-matri'!$B$105)</f>
        <v>-0.31307687717969396</v>
      </c>
      <c r="R3" s="4">
        <f>IF(ISNUMBER('recsys-data-sample-rating-matri'!D2),R$1,0)</f>
        <v>0</v>
      </c>
      <c r="S3" s="4">
        <f>R3*('recsys-data-sample-rating-matri'!D2-'recsys-data-sample-rating-matri'!$D$105)</f>
        <v>0</v>
      </c>
      <c r="T3" s="4">
        <f>IF(ISNUMBER('recsys-data-sample-rating-matri'!R2),T$1,0)</f>
        <v>0</v>
      </c>
      <c r="U3" s="4">
        <f>T3*('recsys-data-sample-rating-matri'!R2-'recsys-data-sample-rating-matri'!$R$105)</f>
        <v>0</v>
      </c>
      <c r="V3" s="4">
        <f>IF(ISNUMBER('recsys-data-sample-rating-matri'!J2),V$1,0)</f>
        <v>0.38713264586848378</v>
      </c>
      <c r="W3" s="4">
        <f>V3*('recsys-data-sample-rating-matri'!J2-'recsys-data-sample-rating-matri'!$J$105)</f>
        <v>0.11089737251440947</v>
      </c>
      <c r="X3" s="4">
        <f>IF(SUM(N3,P3,R3,T3,V3)&gt;0,(SUM(O3,Q3,S3,U3,W3)/SUM(N3,P3,R3,T3,V3))+'recsys-data-sample-rating-matri'!$G$105,0)</f>
        <v>3.4336521797301214</v>
      </c>
      <c r="Y3" s="4"/>
      <c r="Z3" s="4">
        <f>IF(ISNUMBER('recsys-data-sample-rating-matri'!E2),$Z$1,0)</f>
        <v>0</v>
      </c>
      <c r="AA3" s="4">
        <f>Z3*('recsys-data-sample-rating-matri'!E2-'recsys-data-sample-rating-matri'!$E$105)</f>
        <v>0</v>
      </c>
      <c r="AB3" s="4">
        <f>IF(ISNUMBER('recsys-data-sample-rating-matri'!F2),AB$1,0)</f>
        <v>0.40027450425381639</v>
      </c>
      <c r="AC3" s="4">
        <f>AB3*('recsys-data-sample-rating-matri'!F2-'recsys-data-sample-rating-matri'!$F$105)</f>
        <v>0.13547752451667636</v>
      </c>
      <c r="AD3" s="4">
        <f>IF(ISNUMBER('recsys-data-sample-rating-matri'!T2),AD$1,0)</f>
        <v>0.24769327229404767</v>
      </c>
      <c r="AE3" s="4">
        <f>AD3*('recsys-data-sample-rating-matri'!T2-'recsys-data-sample-rating-matri'!$T$105)</f>
        <v>-0.46211431398143216</v>
      </c>
      <c r="AF3" s="4">
        <f>IF(ISNUMBER('recsys-data-sample-rating-matri'!P2),AF$1,0)</f>
        <v>0</v>
      </c>
      <c r="AG3" s="4">
        <f>AF3*('recsys-data-sample-rating-matri'!P2-'recsys-data-sample-rating-matri'!$P$105)</f>
        <v>0</v>
      </c>
      <c r="AH3" s="4">
        <f>IF(ISNUMBER('recsys-data-sample-rating-matri'!Y2),AH$1,0)</f>
        <v>0</v>
      </c>
      <c r="AI3" s="4">
        <f>AH3*('recsys-data-sample-rating-matri'!Y2-'recsys-data-sample-rating-matri'!$Y$105)</f>
        <v>0</v>
      </c>
      <c r="AJ3" s="4">
        <f>IF(SUM(Z3,AB3,AD3,AF3,AH3)&gt;0,(SUM(AA3,AC3,AE3,AG3,AI3)/SUM(Z3,AB3,AD3,AF3,AH3))+'recsys-data-sample-rating-matri'!$H$105,0)</f>
        <v>3.9959058130869449</v>
      </c>
    </row>
    <row r="4" spans="1:36">
      <c r="A4" s="4" t="s">
        <v>11</v>
      </c>
      <c r="B4" s="4">
        <f>IF(ISNUMBER('recsys-data-sample-rating-matri'!S3),$B$1,0)</f>
        <v>0.47668328054518</v>
      </c>
      <c r="C4" s="4">
        <f>B4*('recsys-data-sample-rating-matri'!S3-'recsys-data-sample-rating-matri'!$S$105)</f>
        <v>2.8600996832710824E-2</v>
      </c>
      <c r="D4" s="4">
        <f>IF(ISNUMBER('recsys-data-sample-rating-matri'!Y3),D$1,0)</f>
        <v>0</v>
      </c>
      <c r="E4" s="4">
        <f>D4*('recsys-data-sample-rating-matri'!Y3-'recsys-data-sample-rating-matri'!$Y$105)</f>
        <v>0</v>
      </c>
      <c r="F4" s="4">
        <f>IF(ISNUMBER('recsys-data-sample-rating-matri'!U3),F$1,0)</f>
        <v>0.43899155441463594</v>
      </c>
      <c r="G4" s="4">
        <f>F4*('recsys-data-sample-rating-matri'!U3-'recsys-data-sample-rating-matri'!$U$105)</f>
        <v>0.7067764026075638</v>
      </c>
      <c r="H4" s="4">
        <f>IF(ISNUMBER('recsys-data-sample-rating-matri'!H3),H$1,0)</f>
        <v>0</v>
      </c>
      <c r="I4" s="4">
        <f>H4*('recsys-data-sample-rating-matri'!H3-'recsys-data-sample-rating-matri'!$H$105)</f>
        <v>0</v>
      </c>
      <c r="J4" s="4">
        <f>IF(ISNUMBER('recsys-data-sample-rating-matri'!Z3),J$1,0)</f>
        <v>0.37985626502293046</v>
      </c>
      <c r="K4" s="4">
        <f>J4*('recsys-data-sample-rating-matri'!Z3-'recsys-data-sample-rating-matri'!$Z$105)</f>
        <v>-0.52035104797661713</v>
      </c>
      <c r="L4" s="4">
        <f>IF(SUM(B4,D4,F4,H4,J4)&gt;0,(SUM(C4,E4,G4,I4,K4)/SUM(B4,D4,F4,H4,J4))+'recsys-data-sample-rating-matri'!$F$105,0)</f>
        <v>3.8275139070268183</v>
      </c>
      <c r="M4" s="4"/>
      <c r="N4" s="4">
        <f>IF(ISNUMBER('recsys-data-sample-rating-matri'!O3),N$1,0)</f>
        <v>0.53906585139435703</v>
      </c>
      <c r="O4" s="4">
        <f>N4*('recsys-data-sample-rating-matri'!O3-'recsys-data-sample-rating-matri'!$O$105)</f>
        <v>0.32482173096839445</v>
      </c>
      <c r="P4" s="4">
        <f>IF(ISNUMBER('recsys-data-sample-rating-matri'!B3),P$1,0)</f>
        <v>0.48053660218278615</v>
      </c>
      <c r="Q4" s="4">
        <f>P4*('recsys-data-sample-rating-matri'!B3-'recsys-data-sample-rating-matri'!$B$105)</f>
        <v>0.40772802609448527</v>
      </c>
      <c r="R4" s="4">
        <f>IF(ISNUMBER('recsys-data-sample-rating-matri'!D3),R$1,0)</f>
        <v>0.46833329437099369</v>
      </c>
      <c r="S4" s="4">
        <f>R4*('recsys-data-sample-rating-matri'!D3-'recsys-data-sample-rating-matri'!$D$105)</f>
        <v>0.14901513911804351</v>
      </c>
      <c r="T4" s="4">
        <f>IF(ISNUMBER('recsys-data-sample-rating-matri'!R3),T$1,0)</f>
        <v>0.39943642888722536</v>
      </c>
      <c r="U4" s="4">
        <f>T4*('recsys-data-sample-rating-matri'!R3-'recsys-data-sample-rating-matri'!$R$105)</f>
        <v>0.81313844452042305</v>
      </c>
      <c r="V4" s="4">
        <f>IF(ISNUMBER('recsys-data-sample-rating-matri'!J3),V$1,0)</f>
        <v>0.38713264586848378</v>
      </c>
      <c r="W4" s="4">
        <f>V4*('recsys-data-sample-rating-matri'!J3-'recsys-data-sample-rating-matri'!$J$105)</f>
        <v>0.11089737251440947</v>
      </c>
      <c r="X4" s="4">
        <f>IF(SUM(N4,P4,R4,T4,V4)&gt;0,(SUM(O4,Q4,S4,U4,W4)/SUM(N4,P4,R4,T4,V4))+'recsys-data-sample-rating-matri'!$G$105,0)</f>
        <v>4.4605100980775196</v>
      </c>
      <c r="Y4" s="4"/>
      <c r="Z4" s="4">
        <f>IF(ISNUMBER('recsys-data-sample-rating-matri'!E3),$Z$1,0)</f>
        <v>0</v>
      </c>
      <c r="AA4" s="4">
        <f>Z4*('recsys-data-sample-rating-matri'!E3-'recsys-data-sample-rating-matri'!$E$105)</f>
        <v>0</v>
      </c>
      <c r="AB4" s="4">
        <f>IF(ISNUMBER('recsys-data-sample-rating-matri'!F3),AB$1,0)</f>
        <v>0</v>
      </c>
      <c r="AC4" s="4">
        <f>AB4*('recsys-data-sample-rating-matri'!F3-'recsys-data-sample-rating-matri'!$F$105)</f>
        <v>0</v>
      </c>
      <c r="AD4" s="4">
        <f>IF(ISNUMBER('recsys-data-sample-rating-matri'!T3),AD$1,0)</f>
        <v>0.24769327229404767</v>
      </c>
      <c r="AE4" s="4">
        <f>AD4*('recsys-data-sample-rating-matri'!T3-'recsys-data-sample-rating-matri'!$T$105)</f>
        <v>0.157118866753687</v>
      </c>
      <c r="AF4" s="4">
        <f>IF(ISNUMBER('recsys-data-sample-rating-matri'!P3),AF$1,0)</f>
        <v>0.2271298649307886</v>
      </c>
      <c r="AG4" s="4">
        <f>AF4*('recsys-data-sample-rating-matri'!P3-'recsys-data-sample-rating-matri'!$P$105)</f>
        <v>0.31798181090310401</v>
      </c>
      <c r="AH4" s="4">
        <f>IF(ISNUMBER('recsys-data-sample-rating-matri'!Y3),AH$1,0)</f>
        <v>0</v>
      </c>
      <c r="AI4" s="4">
        <f>AH4*('recsys-data-sample-rating-matri'!Y3-'recsys-data-sample-rating-matri'!$Y$105)</f>
        <v>0</v>
      </c>
      <c r="AJ4" s="4">
        <f>IF(SUM(Z4,AB4,AD4,AF4,AH4)&gt;0,(SUM(AA4,AC4,AE4,AG4,AI4)/SUM(Z4,AB4,AD4,AF4,AH4))+'recsys-data-sample-rating-matri'!$H$105,0)</f>
        <v>5.5005845132854665</v>
      </c>
    </row>
    <row r="5" spans="1:36">
      <c r="A5" s="4" t="s">
        <v>12</v>
      </c>
      <c r="B5" s="4">
        <f>IF(ISNUMBER('recsys-data-sample-rating-matri'!S4),$B$1,0)</f>
        <v>0</v>
      </c>
      <c r="C5" s="4">
        <f>B5*('recsys-data-sample-rating-matri'!S4-'recsys-data-sample-rating-matri'!$S$105)</f>
        <v>0</v>
      </c>
      <c r="D5" s="4">
        <f>IF(ISNUMBER('recsys-data-sample-rating-matri'!Y4),D$1,0)</f>
        <v>0</v>
      </c>
      <c r="E5" s="4">
        <f>D5*('recsys-data-sample-rating-matri'!Y4-'recsys-data-sample-rating-matri'!$Y$105)</f>
        <v>0</v>
      </c>
      <c r="F5" s="4">
        <f>IF(ISNUMBER('recsys-data-sample-rating-matri'!U4),F$1,0)</f>
        <v>0.43899155441463594</v>
      </c>
      <c r="G5" s="4">
        <f>F5*('recsys-data-sample-rating-matri'!U4-'recsys-data-sample-rating-matri'!$U$105)</f>
        <v>4.8289070985609896E-2</v>
      </c>
      <c r="H5" s="4">
        <f>IF(ISNUMBER('recsys-data-sample-rating-matri'!H4),H$1,0)</f>
        <v>0</v>
      </c>
      <c r="I5" s="4">
        <f>H5*('recsys-data-sample-rating-matri'!H4-'recsys-data-sample-rating-matri'!$H$105)</f>
        <v>0</v>
      </c>
      <c r="J5" s="4">
        <f>IF(ISNUMBER('recsys-data-sample-rating-matri'!Z4),J$1,0)</f>
        <v>0.37985626502293046</v>
      </c>
      <c r="K5" s="4">
        <f>J5*('recsys-data-sample-rating-matri'!Z4-'recsys-data-sample-rating-matri'!$Z$105)</f>
        <v>-0.14049478295368667</v>
      </c>
      <c r="L5" s="4">
        <f>IF(SUM(B5,D5,F5,H5,J5)&gt;0,(SUM(C5,E5,G5,I5,K5)/SUM(B5,D5,F5,H5,J5))+'recsys-data-sample-rating-matri'!$F$105,0)</f>
        <v>3.5489342513551709</v>
      </c>
      <c r="M5" s="4"/>
      <c r="N5" s="4">
        <f>IF(ISNUMBER('recsys-data-sample-rating-matri'!O4),N$1,0)</f>
        <v>0</v>
      </c>
      <c r="O5" s="4">
        <f>N5*('recsys-data-sample-rating-matri'!O4-'recsys-data-sample-rating-matri'!$O$105)</f>
        <v>0</v>
      </c>
      <c r="P5" s="4">
        <f>IF(ISNUMBER('recsys-data-sample-rating-matri'!B4),P$1,0)</f>
        <v>0</v>
      </c>
      <c r="Q5" s="4">
        <f>P5*('recsys-data-sample-rating-matri'!B4-'recsys-data-sample-rating-matri'!$B$105)</f>
        <v>0</v>
      </c>
      <c r="R5" s="4">
        <f>IF(ISNUMBER('recsys-data-sample-rating-matri'!D4),R$1,0)</f>
        <v>0</v>
      </c>
      <c r="S5" s="4">
        <f>R5*('recsys-data-sample-rating-matri'!D4-'recsys-data-sample-rating-matri'!$D$105)</f>
        <v>0</v>
      </c>
      <c r="T5" s="4">
        <f>IF(ISNUMBER('recsys-data-sample-rating-matri'!R4),T$1,0)</f>
        <v>0.39943642888722536</v>
      </c>
      <c r="U5" s="4">
        <f>T5*('recsys-data-sample-rating-matri'!R4-'recsys-data-sample-rating-matri'!$R$105)</f>
        <v>0.21398380118958496</v>
      </c>
      <c r="V5" s="4">
        <f>IF(ISNUMBER('recsys-data-sample-rating-matri'!J4),V$1,0)</f>
        <v>0.38713264586848378</v>
      </c>
      <c r="W5" s="4">
        <f>V5*('recsys-data-sample-rating-matri'!J4-'recsys-data-sample-rating-matri'!$J$105)</f>
        <v>0.11089737251440947</v>
      </c>
      <c r="X5" s="4">
        <f>IF(SUM(N5,P5,R5,T5,V5)&gt;0,(SUM(O5,Q5,S5,U5,W5)/SUM(N5,P5,R5,T5,V5))+'recsys-data-sample-rating-matri'!$G$105,0)</f>
        <v>4.0797024497031344</v>
      </c>
      <c r="Y5" s="4"/>
      <c r="Z5" s="4">
        <f>IF(ISNUMBER('recsys-data-sample-rating-matri'!E4),$Z$1,0)</f>
        <v>0.46291004988627577</v>
      </c>
      <c r="AA5" s="4">
        <f>Z5*('recsys-data-sample-rating-matri'!E4-'recsys-data-sample-rating-matri'!$E$105)</f>
        <v>0.43568004695178908</v>
      </c>
      <c r="AB5" s="4">
        <f>IF(ISNUMBER('recsys-data-sample-rating-matri'!F4),AB$1,0)</f>
        <v>0</v>
      </c>
      <c r="AC5" s="4">
        <f>AB5*('recsys-data-sample-rating-matri'!F4-'recsys-data-sample-rating-matri'!$F$105)</f>
        <v>0</v>
      </c>
      <c r="AD5" s="4">
        <f>IF(ISNUMBER('recsys-data-sample-rating-matri'!T4),AD$1,0)</f>
        <v>0.24769327229404767</v>
      </c>
      <c r="AE5" s="4">
        <f>AD5*('recsys-data-sample-rating-matri'!T4-'recsys-data-sample-rating-matri'!$T$105)</f>
        <v>3.3272230606663157E-2</v>
      </c>
      <c r="AF5" s="4">
        <f>IF(ISNUMBER('recsys-data-sample-rating-matri'!P4),AF$1,0)</f>
        <v>0</v>
      </c>
      <c r="AG5" s="4">
        <f>AF5*('recsys-data-sample-rating-matri'!P4-'recsys-data-sample-rating-matri'!$P$105)</f>
        <v>0</v>
      </c>
      <c r="AH5" s="4">
        <f>IF(ISNUMBER('recsys-data-sample-rating-matri'!Y4),AH$1,0)</f>
        <v>0</v>
      </c>
      <c r="AI5" s="4">
        <f>AH5*('recsys-data-sample-rating-matri'!Y4-'recsys-data-sample-rating-matri'!$Y$105)</f>
        <v>0</v>
      </c>
      <c r="AJ5" s="4">
        <f>IF(SUM(Z5,AB5,AD5,AF5,AH5)&gt;0,(SUM(AA5,AC5,AE5,AG5,AI5)/SUM(Z5,AB5,AD5,AF5,AH5))+'recsys-data-sample-rating-matri'!$H$105,0)</f>
        <v>5.159935385778355</v>
      </c>
    </row>
    <row r="6" spans="1:36">
      <c r="A6" s="4" t="s">
        <v>0</v>
      </c>
      <c r="B6" s="4">
        <f>IF(ISNUMBER('recsys-data-sample-rating-matri'!S5),$B$1,0)</f>
        <v>0.47668328054518</v>
      </c>
      <c r="C6" s="4">
        <f>B6*('recsys-data-sample-rating-matri'!S5-'recsys-data-sample-rating-matri'!$S$105)</f>
        <v>0.50528427737789083</v>
      </c>
      <c r="D6" s="4">
        <f>IF(ISNUMBER('recsys-data-sample-rating-matri'!Y5),D$1,0)</f>
        <v>0</v>
      </c>
      <c r="E6" s="4">
        <f>D6*('recsys-data-sample-rating-matri'!Y5-'recsys-data-sample-rating-matri'!$Y$105)</f>
        <v>0</v>
      </c>
      <c r="F6" s="4">
        <f>IF(ISNUMBER('recsys-data-sample-rating-matri'!U5),F$1,0)</f>
        <v>0.43899155441463594</v>
      </c>
      <c r="G6" s="4">
        <f>F6*('recsys-data-sample-rating-matri'!U5-'recsys-data-sample-rating-matri'!$U$105)</f>
        <v>0.26778484819292786</v>
      </c>
      <c r="H6" s="4">
        <f>IF(ISNUMBER('recsys-data-sample-rating-matri'!H5),H$1,0)</f>
        <v>0</v>
      </c>
      <c r="I6" s="4">
        <f>H6*('recsys-data-sample-rating-matri'!H5-'recsys-data-sample-rating-matri'!$H$105)</f>
        <v>0</v>
      </c>
      <c r="J6" s="4">
        <f>IF(ISNUMBER('recsys-data-sample-rating-matri'!Z5),J$1,0)</f>
        <v>0</v>
      </c>
      <c r="K6" s="4">
        <f>J6*('recsys-data-sample-rating-matri'!Z5-'recsys-data-sample-rating-matri'!$Z$105)</f>
        <v>0</v>
      </c>
      <c r="L6" s="4">
        <f>IF(SUM(B6,D6,F6,H6,J6)&gt;0,(SUM(C6,E6,G6,I6,K6)/SUM(B6,D6,F6,H6,J6))+'recsys-data-sample-rating-matri'!$F$105,0)</f>
        <v>4.5058000881067448</v>
      </c>
      <c r="M6" s="4"/>
      <c r="N6" s="4">
        <f>IF(ISNUMBER('recsys-data-sample-rating-matri'!O5),N$1,0)</f>
        <v>0.53906585139435703</v>
      </c>
      <c r="O6" s="4">
        <f>N6*('recsys-data-sample-rating-matri'!O5-'recsys-data-sample-rating-matri'!$O$105)</f>
        <v>-0.21424412042596261</v>
      </c>
      <c r="P6" s="4">
        <f>IF(ISNUMBER('recsys-data-sample-rating-matri'!B5),P$1,0)</f>
        <v>0</v>
      </c>
      <c r="Q6" s="4">
        <f>P6*('recsys-data-sample-rating-matri'!B5-'recsys-data-sample-rating-matri'!$B$105)</f>
        <v>0</v>
      </c>
      <c r="R6" s="4">
        <f>IF(ISNUMBER('recsys-data-sample-rating-matri'!D5),R$1,0)</f>
        <v>0.46833329437099369</v>
      </c>
      <c r="S6" s="4">
        <f>R6*('recsys-data-sample-rating-matri'!D5-'recsys-data-sample-rating-matri'!$D$105)</f>
        <v>0.14901513911804351</v>
      </c>
      <c r="T6" s="4">
        <f>IF(ISNUMBER('recsys-data-sample-rating-matri'!R5),T$1,0)</f>
        <v>0</v>
      </c>
      <c r="U6" s="4">
        <f>T6*('recsys-data-sample-rating-matri'!R5-'recsys-data-sample-rating-matri'!$R$105)</f>
        <v>0</v>
      </c>
      <c r="V6" s="4">
        <f>IF(ISNUMBER('recsys-data-sample-rating-matri'!J5),V$1,0)</f>
        <v>0.38713264586848378</v>
      </c>
      <c r="W6" s="4">
        <f>V6*('recsys-data-sample-rating-matri'!J5-'recsys-data-sample-rating-matri'!$J$105)</f>
        <v>0.11089737251440947</v>
      </c>
      <c r="X6" s="4">
        <f>IF(SUM(N6,P6,R6,T6,V6)&gt;0,(SUM(O6,Q6,S6,U6,W6)/SUM(N6,P6,R6,T6,V6))+'recsys-data-sample-rating-matri'!$G$105,0)</f>
        <v>3.6994148560449704</v>
      </c>
      <c r="Y6" s="4"/>
      <c r="Z6" s="4">
        <f>IF(ISNUMBER('recsys-data-sample-rating-matri'!E5),$Z$1,0)</f>
        <v>0.46291004988627577</v>
      </c>
      <c r="AA6" s="4">
        <f>Z6*('recsys-data-sample-rating-matri'!E5-'recsys-data-sample-rating-matri'!$E$105)</f>
        <v>0.20422502200865117</v>
      </c>
      <c r="AB6" s="4">
        <f>IF(ISNUMBER('recsys-data-sample-rating-matri'!F5),AB$1,0)</f>
        <v>0.40027450425381639</v>
      </c>
      <c r="AC6" s="4">
        <f>AB6*('recsys-data-sample-rating-matri'!F5-'recsys-data-sample-rating-matri'!$F$105)</f>
        <v>0.13547752451667636</v>
      </c>
      <c r="AD6" s="4">
        <f>IF(ISNUMBER('recsys-data-sample-rating-matri'!T5),AD$1,0)</f>
        <v>0.24769327229404767</v>
      </c>
      <c r="AE6" s="4">
        <f>AD6*('recsys-data-sample-rating-matri'!T5-'recsys-data-sample-rating-matri'!$T$105)</f>
        <v>3.3272230606663157E-2</v>
      </c>
      <c r="AF6" s="4">
        <f>IF(ISNUMBER('recsys-data-sample-rating-matri'!P5),AF$1,0)</f>
        <v>0.2271298649307886</v>
      </c>
      <c r="AG6" s="4">
        <f>AF6*('recsys-data-sample-rating-matri'!P5-'recsys-data-sample-rating-matri'!$P$105)</f>
        <v>-0.13627791895847319</v>
      </c>
      <c r="AH6" s="4">
        <f>IF(ISNUMBER('recsys-data-sample-rating-matri'!Y5),AH$1,0)</f>
        <v>0</v>
      </c>
      <c r="AI6" s="4">
        <f>AH6*('recsys-data-sample-rating-matri'!Y5-'recsys-data-sample-rating-matri'!$Y$105)</f>
        <v>0</v>
      </c>
      <c r="AJ6" s="4">
        <f>IF(SUM(Z6,AB6,AD6,AF6,AH6)&gt;0,(SUM(AA6,AC6,AE6,AG6,AI6)/SUM(Z6,AB6,AD6,AF6,AH6))+'recsys-data-sample-rating-matri'!$H$105,0)</f>
        <v>4.6769024645381956</v>
      </c>
    </row>
    <row r="7" spans="1:36">
      <c r="A7" s="4" t="s">
        <v>13</v>
      </c>
      <c r="B7" s="4">
        <f>IF(ISNUMBER('recsys-data-sample-rating-matri'!S6),$B$1,0)</f>
        <v>0.47668328054518</v>
      </c>
      <c r="C7" s="4">
        <f>B7*('recsys-data-sample-rating-matri'!S6-'recsys-data-sample-rating-matri'!$S$105)</f>
        <v>0.26694263710530081</v>
      </c>
      <c r="D7" s="4">
        <f>IF(ISNUMBER('recsys-data-sample-rating-matri'!Y6),D$1,0)</f>
        <v>0</v>
      </c>
      <c r="E7" s="4">
        <f>D7*('recsys-data-sample-rating-matri'!Y6-'recsys-data-sample-rating-matri'!$Y$105)</f>
        <v>0</v>
      </c>
      <c r="F7" s="4">
        <f>IF(ISNUMBER('recsys-data-sample-rating-matri'!U6),F$1,0)</f>
        <v>0.43899155441463594</v>
      </c>
      <c r="G7" s="4">
        <f>F7*('recsys-data-sample-rating-matri'!U6-'recsys-data-sample-rating-matri'!$U$105)</f>
        <v>-0.17120670622170808</v>
      </c>
      <c r="H7" s="4">
        <f>IF(ISNUMBER('recsys-data-sample-rating-matri'!H6),H$1,0)</f>
        <v>0.40027450425381639</v>
      </c>
      <c r="I7" s="4">
        <f>H7*('recsys-data-sample-rating-matri'!H6-'recsys-data-sample-rating-matri'!$H$105)</f>
        <v>-0.20013725212690819</v>
      </c>
      <c r="J7" s="4">
        <f>IF(ISNUMBER('recsys-data-sample-rating-matri'!Z6),J$1,0)</f>
        <v>0.37985626502293046</v>
      </c>
      <c r="K7" s="4">
        <f>J7*('recsys-data-sample-rating-matri'!Z6-'recsys-data-sample-rating-matri'!$Z$105)</f>
        <v>-0.52035104797661713</v>
      </c>
      <c r="L7" s="4">
        <f>IF(SUM(B7,D7,F7,H7,J7)&gt;0,(SUM(C7,E7,G7,I7,K7)/SUM(B7,D7,F7,H7,J7))+'recsys-data-sample-rating-matri'!$F$105,0)</f>
        <v>3.2931280920602979</v>
      </c>
      <c r="M7" s="4"/>
      <c r="N7" s="4">
        <f>IF(ISNUMBER('recsys-data-sample-rating-matri'!O6),N$1,0)</f>
        <v>0.53906585139435703</v>
      </c>
      <c r="O7" s="4">
        <f>N7*('recsys-data-sample-rating-matri'!O6-'recsys-data-sample-rating-matri'!$O$105)</f>
        <v>-0.4837770461231411</v>
      </c>
      <c r="P7" s="4">
        <f>IF(ISNUMBER('recsys-data-sample-rating-matri'!B6),P$1,0)</f>
        <v>0</v>
      </c>
      <c r="Q7" s="4">
        <f>P7*('recsys-data-sample-rating-matri'!B6-'recsys-data-sample-rating-matri'!$B$105)</f>
        <v>0</v>
      </c>
      <c r="R7" s="4">
        <f>IF(ISNUMBER('recsys-data-sample-rating-matri'!D6),R$1,0)</f>
        <v>0</v>
      </c>
      <c r="S7" s="4">
        <f>R7*('recsys-data-sample-rating-matri'!D6-'recsys-data-sample-rating-matri'!$D$105)</f>
        <v>0</v>
      </c>
      <c r="T7" s="4">
        <f>IF(ISNUMBER('recsys-data-sample-rating-matri'!R6),T$1,0)</f>
        <v>0</v>
      </c>
      <c r="U7" s="4">
        <f>T7*('recsys-data-sample-rating-matri'!R6-'recsys-data-sample-rating-matri'!$R$105)</f>
        <v>0</v>
      </c>
      <c r="V7" s="4">
        <f>IF(ISNUMBER('recsys-data-sample-rating-matri'!J6),V$1,0)</f>
        <v>0.38713264586848378</v>
      </c>
      <c r="W7" s="4">
        <f>V7*('recsys-data-sample-rating-matri'!J6-'recsys-data-sample-rating-matri'!$J$105)</f>
        <v>-8.2668950419832424E-2</v>
      </c>
      <c r="X7" s="4">
        <f>IF(SUM(N7,P7,R7,T7,V7)&gt;0,(SUM(O7,Q7,S7,U7,W7)/SUM(N7,P7,R7,T7,V7))+'recsys-data-sample-rating-matri'!$G$105,0)</f>
        <v>3.0550850259957198</v>
      </c>
      <c r="Y7" s="4"/>
      <c r="Z7" s="4">
        <f>IF(ISNUMBER('recsys-data-sample-rating-matri'!E6),$Z$1,0)</f>
        <v>0</v>
      </c>
      <c r="AA7" s="4">
        <f>Z7*('recsys-data-sample-rating-matri'!E6-'recsys-data-sample-rating-matri'!$E$105)</f>
        <v>0</v>
      </c>
      <c r="AB7" s="4">
        <f>IF(ISNUMBER('recsys-data-sample-rating-matri'!F6),AB$1,0)</f>
        <v>0.40027450425381639</v>
      </c>
      <c r="AC7" s="4">
        <f>AB7*('recsys-data-sample-rating-matri'!F6-'recsys-data-sample-rating-matri'!$F$105)</f>
        <v>0.13547752451667636</v>
      </c>
      <c r="AD7" s="4">
        <f>IF(ISNUMBER('recsys-data-sample-rating-matri'!T6),AD$1,0)</f>
        <v>0</v>
      </c>
      <c r="AE7" s="4">
        <f>AD7*('recsys-data-sample-rating-matri'!T6-'recsys-data-sample-rating-matri'!$T$105)</f>
        <v>0</v>
      </c>
      <c r="AF7" s="4">
        <f>IF(ISNUMBER('recsys-data-sample-rating-matri'!P6),AF$1,0)</f>
        <v>0</v>
      </c>
      <c r="AG7" s="4">
        <f>AF7*('recsys-data-sample-rating-matri'!P6-'recsys-data-sample-rating-matri'!$P$105)</f>
        <v>0</v>
      </c>
      <c r="AH7" s="4">
        <f>IF(ISNUMBER('recsys-data-sample-rating-matri'!Y6),AH$1,0)</f>
        <v>0</v>
      </c>
      <c r="AI7" s="4">
        <f>AH7*('recsys-data-sample-rating-matri'!Y6-'recsys-data-sample-rating-matri'!$Y$105)</f>
        <v>0</v>
      </c>
      <c r="AJ7" s="4">
        <f>IF(SUM(Z7,AB7,AD7,AF7,AH7)&gt;0,(SUM(AA7,AC7,AE7,AG7,AI7)/SUM(Z7,AB7,AD7,AF7,AH7))+'recsys-data-sample-rating-matri'!$H$105,0)</f>
        <v>4.8384615384615381</v>
      </c>
    </row>
    <row r="8" spans="1:36">
      <c r="A8" s="4" t="s">
        <v>1</v>
      </c>
      <c r="B8" s="4">
        <f>IF(ISNUMBER('recsys-data-sample-rating-matri'!S7),$B$1,0)</f>
        <v>0.47668328054518</v>
      </c>
      <c r="C8" s="4">
        <f>B8*('recsys-data-sample-rating-matri'!S7-'recsys-data-sample-rating-matri'!$S$105)</f>
        <v>2.8600996832710824E-2</v>
      </c>
      <c r="D8" s="4">
        <f>IF(ISNUMBER('recsys-data-sample-rating-matri'!Y7),D$1,0)</f>
        <v>0</v>
      </c>
      <c r="E8" s="4">
        <f>D8*('recsys-data-sample-rating-matri'!Y7-'recsys-data-sample-rating-matri'!$Y$105)</f>
        <v>0</v>
      </c>
      <c r="F8" s="4">
        <f>IF(ISNUMBER('recsys-data-sample-rating-matri'!U7),F$1,0)</f>
        <v>0.43899155441463594</v>
      </c>
      <c r="G8" s="4">
        <f>F8*('recsys-data-sample-rating-matri'!U7-'recsys-data-sample-rating-matri'!$U$105)</f>
        <v>-0.39070248342902603</v>
      </c>
      <c r="H8" s="4">
        <f>IF(ISNUMBER('recsys-data-sample-rating-matri'!H7),H$1,0)</f>
        <v>0.40027450425381639</v>
      </c>
      <c r="I8" s="4">
        <f>H8*('recsys-data-sample-rating-matri'!H7-'recsys-data-sample-rating-matri'!$H$105)</f>
        <v>0</v>
      </c>
      <c r="J8" s="4">
        <f>IF(ISNUMBER('recsys-data-sample-rating-matri'!Z7),J$1,0)</f>
        <v>0.37985626502293046</v>
      </c>
      <c r="K8" s="4">
        <f>J8*('recsys-data-sample-rating-matri'!Z7-'recsys-data-sample-rating-matri'!$Z$105)</f>
        <v>4.9433349557778568E-2</v>
      </c>
      <c r="L8" s="4">
        <f>IF(SUM(B8,D8,F8,H8,J8)&gt;0,(SUM(C8,E8,G8,I8,K8)/SUM(B8,D8,F8,H8,J8))+'recsys-data-sample-rating-matri'!$F$105,0)</f>
        <v>3.4771611153040753</v>
      </c>
      <c r="M8" s="4"/>
      <c r="N8" s="4">
        <f>IF(ISNUMBER('recsys-data-sample-rating-matri'!O7),N$1,0)</f>
        <v>0.53906585139435703</v>
      </c>
      <c r="O8" s="4">
        <f>N8*('recsys-data-sample-rating-matri'!O7-'recsys-data-sample-rating-matri'!$O$105)</f>
        <v>5.5288805271215907E-2</v>
      </c>
      <c r="P8" s="4">
        <f>IF(ISNUMBER('recsys-data-sample-rating-matri'!B7),P$1,0)</f>
        <v>0</v>
      </c>
      <c r="Q8" s="4">
        <f>P8*('recsys-data-sample-rating-matri'!B7-'recsys-data-sample-rating-matri'!$B$105)</f>
        <v>0</v>
      </c>
      <c r="R8" s="4">
        <f>IF(ISNUMBER('recsys-data-sample-rating-matri'!D7),R$1,0)</f>
        <v>0.46833329437099369</v>
      </c>
      <c r="S8" s="4">
        <f>R8*('recsys-data-sample-rating-matri'!D7-'recsys-data-sample-rating-matri'!$D$105)</f>
        <v>0.14901513911804351</v>
      </c>
      <c r="T8" s="4">
        <f>IF(ISNUMBER('recsys-data-sample-rating-matri'!R7),T$1,0)</f>
        <v>0</v>
      </c>
      <c r="U8" s="4">
        <f>T8*('recsys-data-sample-rating-matri'!R7-'recsys-data-sample-rating-matri'!$R$105)</f>
        <v>0</v>
      </c>
      <c r="V8" s="4">
        <f>IF(ISNUMBER('recsys-data-sample-rating-matri'!J7),V$1,0)</f>
        <v>0.38713264586848378</v>
      </c>
      <c r="W8" s="4">
        <f>V8*('recsys-data-sample-rating-matri'!J7-'recsys-data-sample-rating-matri'!$J$105)</f>
        <v>0.11089737251440947</v>
      </c>
      <c r="X8" s="4">
        <f>IF(SUM(N8,P8,R8,T8,V8)&gt;0,(SUM(O8,Q8,S8,U8,W8)/SUM(N8,P8,R8,T8,V8))+'recsys-data-sample-rating-matri'!$G$105,0)</f>
        <v>3.8926932935206722</v>
      </c>
      <c r="Y8" s="4"/>
      <c r="Z8" s="4">
        <f>IF(ISNUMBER('recsys-data-sample-rating-matri'!E7),$Z$1,0)</f>
        <v>0</v>
      </c>
      <c r="AA8" s="4">
        <f>Z8*('recsys-data-sample-rating-matri'!E7-'recsys-data-sample-rating-matri'!$E$105)</f>
        <v>0</v>
      </c>
      <c r="AB8" s="4">
        <f>IF(ISNUMBER('recsys-data-sample-rating-matri'!F7),AB$1,0)</f>
        <v>0.40027450425381639</v>
      </c>
      <c r="AC8" s="4">
        <f>AB8*('recsys-data-sample-rating-matri'!F7-'recsys-data-sample-rating-matri'!$F$105)</f>
        <v>0.13547752451667636</v>
      </c>
      <c r="AD8" s="4">
        <f>IF(ISNUMBER('recsys-data-sample-rating-matri'!T7),AD$1,0)</f>
        <v>0.24769327229404767</v>
      </c>
      <c r="AE8" s="4">
        <f>AD8*('recsys-data-sample-rating-matri'!T7-'recsys-data-sample-rating-matri'!$T$105)</f>
        <v>3.3272230606663157E-2</v>
      </c>
      <c r="AF8" s="4">
        <f>IF(ISNUMBER('recsys-data-sample-rating-matri'!P7),AF$1,0)</f>
        <v>0</v>
      </c>
      <c r="AG8" s="4">
        <f>AF8*('recsys-data-sample-rating-matri'!P7-'recsys-data-sample-rating-matri'!$P$105)</f>
        <v>0</v>
      </c>
      <c r="AH8" s="4">
        <f>IF(ISNUMBER('recsys-data-sample-rating-matri'!Y7),AH$1,0)</f>
        <v>0</v>
      </c>
      <c r="AI8" s="4">
        <f>AH8*('recsys-data-sample-rating-matri'!Y7-'recsys-data-sample-rating-matri'!$Y$105)</f>
        <v>0</v>
      </c>
      <c r="AJ8" s="4">
        <f>IF(SUM(Z8,AB8,AD8,AF8,AH8)&gt;0,(SUM(AA8,AC8,AE8,AG8,AI8)/SUM(Z8,AB8,AD8,AF8,AH8))+'recsys-data-sample-rating-matri'!$H$105,0)</f>
        <v>4.7604292392784968</v>
      </c>
    </row>
    <row r="9" spans="1:36">
      <c r="A9" s="4" t="s">
        <v>14</v>
      </c>
      <c r="B9" s="4">
        <f>IF(ISNUMBER('recsys-data-sample-rating-matri'!S8),$B$1,0)</f>
        <v>0.47668328054518</v>
      </c>
      <c r="C9" s="4">
        <f>B9*('recsys-data-sample-rating-matri'!S8-'recsys-data-sample-rating-matri'!$S$105)</f>
        <v>2.8600996832710824E-2</v>
      </c>
      <c r="D9" s="4">
        <f>IF(ISNUMBER('recsys-data-sample-rating-matri'!Y8),D$1,0)</f>
        <v>0.46411014776485626</v>
      </c>
      <c r="E9" s="4">
        <f>D9*('recsys-data-sample-rating-matri'!Y8-'recsys-data-sample-rating-matri'!$Y$105)</f>
        <v>0.60334319209431309</v>
      </c>
      <c r="F9" s="4">
        <f>IF(ISNUMBER('recsys-data-sample-rating-matri'!U8),F$1,0)</f>
        <v>0.43899155441463594</v>
      </c>
      <c r="G9" s="4">
        <f>F9*('recsys-data-sample-rating-matri'!U8-'recsys-data-sample-rating-matri'!$U$105)</f>
        <v>0.48728062540024586</v>
      </c>
      <c r="H9" s="4">
        <f>IF(ISNUMBER('recsys-data-sample-rating-matri'!H8),H$1,0)</f>
        <v>0.40027450425381639</v>
      </c>
      <c r="I9" s="4">
        <f>H9*('recsys-data-sample-rating-matri'!H8-'recsys-data-sample-rating-matri'!$H$105)</f>
        <v>0.20013725212690819</v>
      </c>
      <c r="J9" s="4">
        <f>IF(ISNUMBER('recsys-data-sample-rating-matri'!Z8),J$1,0)</f>
        <v>0.37985626502293046</v>
      </c>
      <c r="K9" s="4">
        <f>J9*('recsys-data-sample-rating-matri'!Z8-'recsys-data-sample-rating-matri'!$Z$105)</f>
        <v>0.23936148206924379</v>
      </c>
      <c r="L9" s="4">
        <f>IF(SUM(B9,D9,F9,H9,J9)&gt;0,(SUM(C9,E9,G9,I9,K9)/SUM(B9,D9,F9,H9,J9))+'recsys-data-sample-rating-matri'!$F$105,0)</f>
        <v>4.3831978813927215</v>
      </c>
      <c r="M9" s="4"/>
      <c r="N9" s="4">
        <f>IF(ISNUMBER('recsys-data-sample-rating-matri'!O8),N$1,0)</f>
        <v>0</v>
      </c>
      <c r="O9" s="4">
        <f>N9*('recsys-data-sample-rating-matri'!O8-'recsys-data-sample-rating-matri'!$O$105)</f>
        <v>0</v>
      </c>
      <c r="P9" s="4">
        <f>IF(ISNUMBER('recsys-data-sample-rating-matri'!B8),P$1,0)</f>
        <v>0</v>
      </c>
      <c r="Q9" s="4">
        <f>P9*('recsys-data-sample-rating-matri'!B8-'recsys-data-sample-rating-matri'!$B$105)</f>
        <v>0</v>
      </c>
      <c r="R9" s="4">
        <f>IF(ISNUMBER('recsys-data-sample-rating-matri'!D8),R$1,0)</f>
        <v>0</v>
      </c>
      <c r="S9" s="4">
        <f>R9*('recsys-data-sample-rating-matri'!D8-'recsys-data-sample-rating-matri'!$D$105)</f>
        <v>0</v>
      </c>
      <c r="T9" s="4">
        <f>IF(ISNUMBER('recsys-data-sample-rating-matri'!R8),T$1,0)</f>
        <v>0</v>
      </c>
      <c r="U9" s="4">
        <f>T9*('recsys-data-sample-rating-matri'!R8-'recsys-data-sample-rating-matri'!$R$105)</f>
        <v>0</v>
      </c>
      <c r="V9" s="4">
        <f>IF(ISNUMBER('recsys-data-sample-rating-matri'!J8),V$1,0)</f>
        <v>0.38713264586848378</v>
      </c>
      <c r="W9" s="4">
        <f>V9*('recsys-data-sample-rating-matri'!J8-'recsys-data-sample-rating-matri'!$J$105)</f>
        <v>0.11089737251440947</v>
      </c>
      <c r="X9" s="4">
        <f>IF(SUM(N9,P9,R9,T9,V9)&gt;0,(SUM(O9,Q9,S9,U9,W9)/SUM(N9,P9,R9,T9,V9))+'recsys-data-sample-rating-matri'!$G$105,0)</f>
        <v>3.953125</v>
      </c>
      <c r="Y9" s="4"/>
      <c r="Z9" s="4">
        <f>IF(ISNUMBER('recsys-data-sample-rating-matri'!E8),$Z$1,0)</f>
        <v>0.46291004988627577</v>
      </c>
      <c r="AA9" s="4">
        <f>Z9*('recsys-data-sample-rating-matri'!E8-'recsys-data-sample-rating-matri'!$E$105)</f>
        <v>-2.7230002934486713E-2</v>
      </c>
      <c r="AB9" s="4">
        <f>IF(ISNUMBER('recsys-data-sample-rating-matri'!F8),AB$1,0)</f>
        <v>0.40027450425381639</v>
      </c>
      <c r="AC9" s="4">
        <f>AB9*('recsys-data-sample-rating-matri'!F8-'recsys-data-sample-rating-matri'!$F$105)</f>
        <v>0.53575202877049277</v>
      </c>
      <c r="AD9" s="4">
        <f>IF(ISNUMBER('recsys-data-sample-rating-matri'!T8),AD$1,0)</f>
        <v>0.24769327229404767</v>
      </c>
      <c r="AE9" s="4">
        <f>AD9*('recsys-data-sample-rating-matri'!T8-'recsys-data-sample-rating-matri'!$T$105)</f>
        <v>0.157118866753687</v>
      </c>
      <c r="AF9" s="4">
        <f>IF(ISNUMBER('recsys-data-sample-rating-matri'!P8),AF$1,0)</f>
        <v>0.2271298649307886</v>
      </c>
      <c r="AG9" s="4">
        <f>AF9*('recsys-data-sample-rating-matri'!P8-'recsys-data-sample-rating-matri'!$P$105)</f>
        <v>0.31798181090310401</v>
      </c>
      <c r="AH9" s="4">
        <f>IF(ISNUMBER('recsys-data-sample-rating-matri'!Y8),AH$1,0)</f>
        <v>0.19365960183726966</v>
      </c>
      <c r="AI9" s="4">
        <f>AH9*('recsys-data-sample-rating-matri'!Y8-'recsys-data-sample-rating-matri'!$Y$105)</f>
        <v>0.25175748238845053</v>
      </c>
      <c r="AJ9" s="4">
        <f>IF(SUM(Z9,AB9,AD9,AF9,AH9)&gt;0,(SUM(AA9,AC9,AE9,AG9,AI9)/SUM(Z9,AB9,AD9,AF9,AH9))+'recsys-data-sample-rating-matri'!$H$105,0)</f>
        <v>5.3065590950228394</v>
      </c>
    </row>
    <row r="10" spans="1:36">
      <c r="A10" s="4" t="s">
        <v>15</v>
      </c>
      <c r="B10" s="4">
        <f>IF(ISNUMBER('recsys-data-sample-rating-matri'!S9),$B$1,0)</f>
        <v>0.47668328054518</v>
      </c>
      <c r="C10" s="4">
        <f>B10*('recsys-data-sample-rating-matri'!S9-'recsys-data-sample-rating-matri'!$S$105)</f>
        <v>0.26694263710530081</v>
      </c>
      <c r="D10" s="4">
        <f>IF(ISNUMBER('recsys-data-sample-rating-matri'!Y9),D$1,0)</f>
        <v>0.46411014776485626</v>
      </c>
      <c r="E10" s="4">
        <f>D10*('recsys-data-sample-rating-matri'!Y9-'recsys-data-sample-rating-matri'!$Y$105)</f>
        <v>0.60334319209431309</v>
      </c>
      <c r="F10" s="4">
        <f>IF(ISNUMBER('recsys-data-sample-rating-matri'!U9),F$1,0)</f>
        <v>0.43899155441463594</v>
      </c>
      <c r="G10" s="4">
        <f>F10*('recsys-data-sample-rating-matri'!U9-'recsys-data-sample-rating-matri'!$U$105)</f>
        <v>0.48728062540024586</v>
      </c>
      <c r="H10" s="4">
        <f>IF(ISNUMBER('recsys-data-sample-rating-matri'!H9),H$1,0)</f>
        <v>0.40027450425381639</v>
      </c>
      <c r="I10" s="4">
        <f>H10*('recsys-data-sample-rating-matri'!H9-'recsys-data-sample-rating-matri'!$H$105)</f>
        <v>0.20013725212690819</v>
      </c>
      <c r="J10" s="4">
        <f>IF(ISNUMBER('recsys-data-sample-rating-matri'!Z9),J$1,0)</f>
        <v>0.37985626502293046</v>
      </c>
      <c r="K10" s="4">
        <f>J10*('recsys-data-sample-rating-matri'!Z9-'recsys-data-sample-rating-matri'!$Z$105)</f>
        <v>0.23936148206924379</v>
      </c>
      <c r="L10" s="4">
        <f>IF(SUM(B10,D10,F10,H10,J10)&gt;0,(SUM(C10,E10,G10,I10,K10)/SUM(B10,D10,F10,H10,J10))+'recsys-data-sample-rating-matri'!$F$105,0)</f>
        <v>4.4935455373379769</v>
      </c>
      <c r="M10" s="4"/>
      <c r="N10" s="4">
        <f>IF(ISNUMBER('recsys-data-sample-rating-matri'!O9),N$1,0)</f>
        <v>0</v>
      </c>
      <c r="O10" s="4">
        <f>N10*('recsys-data-sample-rating-matri'!O9-'recsys-data-sample-rating-matri'!$O$105)</f>
        <v>0</v>
      </c>
      <c r="P10" s="4">
        <f>IF(ISNUMBER('recsys-data-sample-rating-matri'!B9),P$1,0)</f>
        <v>0</v>
      </c>
      <c r="Q10" s="4">
        <f>P10*('recsys-data-sample-rating-matri'!B9-'recsys-data-sample-rating-matri'!$B$105)</f>
        <v>0</v>
      </c>
      <c r="R10" s="4">
        <f>IF(ISNUMBER('recsys-data-sample-rating-matri'!D9),R$1,0)</f>
        <v>0.46833329437099369</v>
      </c>
      <c r="S10" s="4">
        <f>R10*('recsys-data-sample-rating-matri'!D9-'recsys-data-sample-rating-matri'!$D$105)</f>
        <v>-8.5151508067453321E-2</v>
      </c>
      <c r="T10" s="4">
        <f>IF(ISNUMBER('recsys-data-sample-rating-matri'!R9),T$1,0)</f>
        <v>0.39943642888722536</v>
      </c>
      <c r="U10" s="4">
        <f>T10*('recsys-data-sample-rating-matri'!R9-'recsys-data-sample-rating-matri'!$R$105)</f>
        <v>-0.78460727102847838</v>
      </c>
      <c r="V10" s="4">
        <f>IF(ISNUMBER('recsys-data-sample-rating-matri'!J9),V$1,0)</f>
        <v>0.38713264586848378</v>
      </c>
      <c r="W10" s="4">
        <f>V10*('recsys-data-sample-rating-matri'!J9-'recsys-data-sample-rating-matri'!$J$105)</f>
        <v>0.11089737251440947</v>
      </c>
      <c r="X10" s="4">
        <f>IF(SUM(N10,P10,R10,T10,V10)&gt;0,(SUM(O10,Q10,S10,U10,W10)/SUM(N10,P10,R10,T10,V10))+'recsys-data-sample-rating-matri'!$G$105,0)</f>
        <v>3.0619491800707808</v>
      </c>
      <c r="Y10" s="4"/>
      <c r="Z10" s="4">
        <f>IF(ISNUMBER('recsys-data-sample-rating-matri'!E9),$Z$1,0)</f>
        <v>0.46291004988627577</v>
      </c>
      <c r="AA10" s="4">
        <f>Z10*('recsys-data-sample-rating-matri'!E9-'recsys-data-sample-rating-matri'!$E$105)</f>
        <v>-2.7230002934486713E-2</v>
      </c>
      <c r="AB10" s="4">
        <f>IF(ISNUMBER('recsys-data-sample-rating-matri'!F9),AB$1,0)</f>
        <v>0.40027450425381639</v>
      </c>
      <c r="AC10" s="4">
        <f>AB10*('recsys-data-sample-rating-matri'!F9-'recsys-data-sample-rating-matri'!$F$105)</f>
        <v>0.53575202877049277</v>
      </c>
      <c r="AD10" s="4">
        <f>IF(ISNUMBER('recsys-data-sample-rating-matri'!T9),AD$1,0)</f>
        <v>0.24769327229404767</v>
      </c>
      <c r="AE10" s="4">
        <f>AD10*('recsys-data-sample-rating-matri'!T9-'recsys-data-sample-rating-matri'!$T$105)</f>
        <v>0.157118866753687</v>
      </c>
      <c r="AF10" s="4">
        <f>IF(ISNUMBER('recsys-data-sample-rating-matri'!P9),AF$1,0)</f>
        <v>0.2271298649307886</v>
      </c>
      <c r="AG10" s="4">
        <f>AF10*('recsys-data-sample-rating-matri'!P9-'recsys-data-sample-rating-matri'!$P$105)</f>
        <v>0.31798181090310401</v>
      </c>
      <c r="AH10" s="4">
        <f>IF(ISNUMBER('recsys-data-sample-rating-matri'!Y9),AH$1,0)</f>
        <v>0.19365960183726966</v>
      </c>
      <c r="AI10" s="4">
        <f>AH10*('recsys-data-sample-rating-matri'!Y9-'recsys-data-sample-rating-matri'!$Y$105)</f>
        <v>0.25175748238845053</v>
      </c>
      <c r="AJ10" s="4">
        <f>IF(SUM(Z10,AB10,AD10,AF10,AH10)&gt;0,(SUM(AA10,AC10,AE10,AG10,AI10)/SUM(Z10,AB10,AD10,AF10,AH10))+'recsys-data-sample-rating-matri'!$H$105,0)</f>
        <v>5.3065590950228394</v>
      </c>
    </row>
    <row r="11" spans="1:36">
      <c r="A11" s="4" t="s">
        <v>16</v>
      </c>
      <c r="B11" s="4">
        <f>IF(ISNUMBER('recsys-data-sample-rating-matri'!S10),$B$1,0)</f>
        <v>0.47668328054518</v>
      </c>
      <c r="C11" s="4">
        <f>B11*('recsys-data-sample-rating-matri'!S10-'recsys-data-sample-rating-matri'!$S$105)</f>
        <v>0.74362591765048081</v>
      </c>
      <c r="D11" s="4">
        <f>IF(ISNUMBER('recsys-data-sample-rating-matri'!Y10),D$1,0)</f>
        <v>0.46411014776485626</v>
      </c>
      <c r="E11" s="4">
        <f>D11*('recsys-data-sample-rating-matri'!Y10-'recsys-data-sample-rating-matri'!$Y$105)</f>
        <v>0.1392330443294568</v>
      </c>
      <c r="F11" s="4">
        <f>IF(ISNUMBER('recsys-data-sample-rating-matri'!U10),F$1,0)</f>
        <v>0.43899155441463594</v>
      </c>
      <c r="G11" s="4">
        <f>F11*('recsys-data-sample-rating-matri'!U10-'recsys-data-sample-rating-matri'!$U$105)</f>
        <v>0.7067764026075638</v>
      </c>
      <c r="H11" s="4">
        <f>IF(ISNUMBER('recsys-data-sample-rating-matri'!H10),H$1,0)</f>
        <v>0.40027450425381639</v>
      </c>
      <c r="I11" s="4">
        <f>H11*('recsys-data-sample-rating-matri'!H10-'recsys-data-sample-rating-matri'!$H$105)</f>
        <v>0.20013725212690819</v>
      </c>
      <c r="J11" s="4">
        <f>IF(ISNUMBER('recsys-data-sample-rating-matri'!Z10),J$1,0)</f>
        <v>0.37985626502293046</v>
      </c>
      <c r="K11" s="4">
        <f>J11*('recsys-data-sample-rating-matri'!Z10-'recsys-data-sample-rating-matri'!$Z$105)</f>
        <v>0.23936148206924379</v>
      </c>
      <c r="L11" s="4">
        <f>IF(SUM(B11,D11,F11,H11,J11)&gt;0,(SUM(C11,E11,G11,I11,K11)/SUM(B11,D11,F11,H11,J11))+'recsys-data-sample-rating-matri'!$F$105,0)</f>
        <v>4.6009890382118428</v>
      </c>
      <c r="M11" s="4"/>
      <c r="N11" s="4">
        <f>IF(ISNUMBER('recsys-data-sample-rating-matri'!O10),N$1,0)</f>
        <v>0</v>
      </c>
      <c r="O11" s="4">
        <f>N11*('recsys-data-sample-rating-matri'!O10-'recsys-data-sample-rating-matri'!$O$105)</f>
        <v>0</v>
      </c>
      <c r="P11" s="4">
        <f>IF(ISNUMBER('recsys-data-sample-rating-matri'!B10),P$1,0)</f>
        <v>0</v>
      </c>
      <c r="Q11" s="4">
        <f>P11*('recsys-data-sample-rating-matri'!B10-'recsys-data-sample-rating-matri'!$B$105)</f>
        <v>0</v>
      </c>
      <c r="R11" s="4">
        <f>IF(ISNUMBER('recsys-data-sample-rating-matri'!D10),R$1,0)</f>
        <v>0</v>
      </c>
      <c r="S11" s="4">
        <f>R11*('recsys-data-sample-rating-matri'!D10-'recsys-data-sample-rating-matri'!$D$105)</f>
        <v>0</v>
      </c>
      <c r="T11" s="4">
        <f>IF(ISNUMBER('recsys-data-sample-rating-matri'!R10),T$1,0)</f>
        <v>0</v>
      </c>
      <c r="U11" s="4">
        <f>T11*('recsys-data-sample-rating-matri'!R10-'recsys-data-sample-rating-matri'!$R$105)</f>
        <v>0</v>
      </c>
      <c r="V11" s="4">
        <f>IF(ISNUMBER('recsys-data-sample-rating-matri'!J10),V$1,0)</f>
        <v>0.38713264586848378</v>
      </c>
      <c r="W11" s="4">
        <f>V11*('recsys-data-sample-rating-matri'!J10-'recsys-data-sample-rating-matri'!$J$105)</f>
        <v>0.11089737251440947</v>
      </c>
      <c r="X11" s="4">
        <f>IF(SUM(N11,P11,R11,T11,V11)&gt;0,(SUM(O11,Q11,S11,U11,W11)/SUM(N11,P11,R11,T11,V11))+'recsys-data-sample-rating-matri'!$G$105,0)</f>
        <v>3.953125</v>
      </c>
      <c r="Y11" s="4"/>
      <c r="Z11" s="4">
        <f>IF(ISNUMBER('recsys-data-sample-rating-matri'!E10),$Z$1,0)</f>
        <v>0.46291004988627577</v>
      </c>
      <c r="AA11" s="4">
        <f>Z11*('recsys-data-sample-rating-matri'!E10-'recsys-data-sample-rating-matri'!$E$105)</f>
        <v>-2.7230002934486713E-2</v>
      </c>
      <c r="AB11" s="4">
        <f>IF(ISNUMBER('recsys-data-sample-rating-matri'!F10),AB$1,0)</f>
        <v>0.40027450425381639</v>
      </c>
      <c r="AC11" s="4">
        <f>AB11*('recsys-data-sample-rating-matri'!F10-'recsys-data-sample-rating-matri'!$F$105)</f>
        <v>0.53575202877049277</v>
      </c>
      <c r="AD11" s="4">
        <f>IF(ISNUMBER('recsys-data-sample-rating-matri'!T10),AD$1,0)</f>
        <v>0.24769327229404767</v>
      </c>
      <c r="AE11" s="4">
        <f>AD11*('recsys-data-sample-rating-matri'!T10-'recsys-data-sample-rating-matri'!$T$105)</f>
        <v>0.28096550290071082</v>
      </c>
      <c r="AF11" s="4">
        <f>IF(ISNUMBER('recsys-data-sample-rating-matri'!P10),AF$1,0)</f>
        <v>0.2271298649307886</v>
      </c>
      <c r="AG11" s="4">
        <f>AF11*('recsys-data-sample-rating-matri'!P10-'recsys-data-sample-rating-matri'!$P$105)</f>
        <v>0.31798181090310401</v>
      </c>
      <c r="AH11" s="4">
        <f>IF(ISNUMBER('recsys-data-sample-rating-matri'!Y10),AH$1,0)</f>
        <v>0.19365960183726966</v>
      </c>
      <c r="AI11" s="4">
        <f>AH11*('recsys-data-sample-rating-matri'!Y10-'recsys-data-sample-rating-matri'!$Y$105)</f>
        <v>5.8097880551180862E-2</v>
      </c>
      <c r="AJ11" s="4">
        <f>IF(SUM(Z11,AB11,AD11,AF11,AH11)&gt;0,(SUM(AA11,AC11,AE11,AG11,AI11)/SUM(Z11,AB11,AD11,AF11,AH11))+'recsys-data-sample-rating-matri'!$H$105,0)</f>
        <v>5.2609793754583576</v>
      </c>
    </row>
    <row r="12" spans="1:36">
      <c r="A12" s="4" t="s">
        <v>2</v>
      </c>
      <c r="B12" s="4">
        <f>IF(ISNUMBER('recsys-data-sample-rating-matri'!S11),$B$1,0)</f>
        <v>0.47668328054518</v>
      </c>
      <c r="C12" s="4">
        <f>B12*('recsys-data-sample-rating-matri'!S11-'recsys-data-sample-rating-matri'!$S$105)</f>
        <v>2.8600996832710824E-2</v>
      </c>
      <c r="D12" s="4">
        <f>IF(ISNUMBER('recsys-data-sample-rating-matri'!Y11),D$1,0)</f>
        <v>0.46411014776485626</v>
      </c>
      <c r="E12" s="4">
        <f>D12*('recsys-data-sample-rating-matri'!Y11-'recsys-data-sample-rating-matri'!$Y$105)</f>
        <v>-9.2822029552971336E-2</v>
      </c>
      <c r="F12" s="4">
        <f>IF(ISNUMBER('recsys-data-sample-rating-matri'!U11),F$1,0)</f>
        <v>0.43899155441463594</v>
      </c>
      <c r="G12" s="4">
        <f>F12*('recsys-data-sample-rating-matri'!U11-'recsys-data-sample-rating-matri'!$U$105)</f>
        <v>0.7067764026075638</v>
      </c>
      <c r="H12" s="4">
        <f>IF(ISNUMBER('recsys-data-sample-rating-matri'!H11),H$1,0)</f>
        <v>0</v>
      </c>
      <c r="I12" s="4">
        <f>H12*('recsys-data-sample-rating-matri'!H11-'recsys-data-sample-rating-matri'!$H$105)</f>
        <v>0</v>
      </c>
      <c r="J12" s="4">
        <f>IF(ISNUMBER('recsys-data-sample-rating-matri'!Z11),J$1,0)</f>
        <v>0.37985626502293046</v>
      </c>
      <c r="K12" s="4">
        <f>J12*('recsys-data-sample-rating-matri'!Z11-'recsys-data-sample-rating-matri'!$Z$105)</f>
        <v>4.9433349557778568E-2</v>
      </c>
      <c r="L12" s="4">
        <f>IF(SUM(B12,D12,F12,H12,J12)&gt;0,(SUM(C12,E12,G12,I12,K12)/SUM(B12,D12,F12,H12,J12))+'recsys-data-sample-rating-matri'!$F$105,0)</f>
        <v>4.0547940301555583</v>
      </c>
      <c r="M12" s="4"/>
      <c r="N12" s="4">
        <f>IF(ISNUMBER('recsys-data-sample-rating-matri'!O11),N$1,0)</f>
        <v>0.53906585139435703</v>
      </c>
      <c r="O12" s="4">
        <f>N12*('recsys-data-sample-rating-matri'!O11-'recsys-data-sample-rating-matri'!$O$105)</f>
        <v>0.32482173096839445</v>
      </c>
      <c r="P12" s="4">
        <f>IF(ISNUMBER('recsys-data-sample-rating-matri'!B11),P$1,0)</f>
        <v>0</v>
      </c>
      <c r="Q12" s="4">
        <f>P12*('recsys-data-sample-rating-matri'!B11-'recsys-data-sample-rating-matri'!$B$105)</f>
        <v>0</v>
      </c>
      <c r="R12" s="4">
        <f>IF(ISNUMBER('recsys-data-sample-rating-matri'!D11),R$1,0)</f>
        <v>0.46833329437099369</v>
      </c>
      <c r="S12" s="4">
        <f>R12*('recsys-data-sample-rating-matri'!D11-'recsys-data-sample-rating-matri'!$D$105)</f>
        <v>-8.5151508067453321E-2</v>
      </c>
      <c r="T12" s="4">
        <f>IF(ISNUMBER('recsys-data-sample-rating-matri'!R11),T$1,0)</f>
        <v>0.39943642888722536</v>
      </c>
      <c r="U12" s="4">
        <f>T12*('recsys-data-sample-rating-matri'!R11-'recsys-data-sample-rating-matri'!$R$105)</f>
        <v>0.81313844452042305</v>
      </c>
      <c r="V12" s="4">
        <f>IF(ISNUMBER('recsys-data-sample-rating-matri'!J11),V$1,0)</f>
        <v>0.38713264586848378</v>
      </c>
      <c r="W12" s="4">
        <f>V12*('recsys-data-sample-rating-matri'!J11-'recsys-data-sample-rating-matri'!$J$105)</f>
        <v>0.30446369544865137</v>
      </c>
      <c r="X12" s="4">
        <f>IF(SUM(N12,P12,R12,T12,V12)&gt;0,(SUM(O12,Q12,S12,U12,W12)/SUM(N12,P12,R12,T12,V12))+'recsys-data-sample-rating-matri'!$G$105,0)</f>
        <v>4.4232421440604597</v>
      </c>
      <c r="Y12" s="4"/>
      <c r="Z12" s="4">
        <f>IF(ISNUMBER('recsys-data-sample-rating-matri'!E11),$Z$1,0)</f>
        <v>0.46291004988627577</v>
      </c>
      <c r="AA12" s="4">
        <f>Z12*('recsys-data-sample-rating-matri'!E11-'recsys-data-sample-rating-matri'!$E$105)</f>
        <v>0.43568004695178908</v>
      </c>
      <c r="AB12" s="4">
        <f>IF(ISNUMBER('recsys-data-sample-rating-matri'!F11),AB$1,0)</f>
        <v>0.40027450425381639</v>
      </c>
      <c r="AC12" s="4">
        <f>AB12*('recsys-data-sample-rating-matri'!F11-'recsys-data-sample-rating-matri'!$F$105)</f>
        <v>0.33561477664358458</v>
      </c>
      <c r="AD12" s="4">
        <f>IF(ISNUMBER('recsys-data-sample-rating-matri'!T11),AD$1,0)</f>
        <v>0.24769327229404767</v>
      </c>
      <c r="AE12" s="4">
        <f>AD12*('recsys-data-sample-rating-matri'!T11-'recsys-data-sample-rating-matri'!$T$105)</f>
        <v>0.157118866753687</v>
      </c>
      <c r="AF12" s="4">
        <f>IF(ISNUMBER('recsys-data-sample-rating-matri'!P11),AF$1,0)</f>
        <v>0.2271298649307886</v>
      </c>
      <c r="AG12" s="4">
        <f>AF12*('recsys-data-sample-rating-matri'!P11-'recsys-data-sample-rating-matri'!$P$105)</f>
        <v>-0.13627791895847319</v>
      </c>
      <c r="AH12" s="4">
        <f>IF(ISNUMBER('recsys-data-sample-rating-matri'!Y11),AH$1,0)</f>
        <v>0.19365960183726966</v>
      </c>
      <c r="AI12" s="4">
        <f>AH12*('recsys-data-sample-rating-matri'!Y11-'recsys-data-sample-rating-matri'!$Y$105)</f>
        <v>-3.8731920367453966E-2</v>
      </c>
      <c r="AJ12" s="4">
        <f>IF(SUM(Z12,AB12,AD12,AF12,AH12)&gt;0,(SUM(AA12,AC12,AE12,AG12,AI12)/SUM(Z12,AB12,AD12,AF12,AH12))+'recsys-data-sample-rating-matri'!$H$105,0)</f>
        <v>4.9918847940194775</v>
      </c>
    </row>
    <row r="13" spans="1:36">
      <c r="A13" s="4" t="s">
        <v>17</v>
      </c>
      <c r="B13" s="4">
        <f>IF(ISNUMBER('recsys-data-sample-rating-matri'!S12),$B$1,0)</f>
        <v>0</v>
      </c>
      <c r="C13" s="4">
        <f>B13*('recsys-data-sample-rating-matri'!S12-'recsys-data-sample-rating-matri'!$S$105)</f>
        <v>0</v>
      </c>
      <c r="D13" s="4">
        <f>IF(ISNUMBER('recsys-data-sample-rating-matri'!Y12),D$1,0)</f>
        <v>0</v>
      </c>
      <c r="E13" s="4">
        <f>D13*('recsys-data-sample-rating-matri'!Y12-'recsys-data-sample-rating-matri'!$Y$105)</f>
        <v>0</v>
      </c>
      <c r="F13" s="4">
        <f>IF(ISNUMBER('recsys-data-sample-rating-matri'!U12),F$1,0)</f>
        <v>0.43899155441463594</v>
      </c>
      <c r="G13" s="4">
        <f>F13*('recsys-data-sample-rating-matri'!U12-'recsys-data-sample-rating-matri'!$U$105)</f>
        <v>-0.39070248342902603</v>
      </c>
      <c r="H13" s="4">
        <f>IF(ISNUMBER('recsys-data-sample-rating-matri'!H12),H$1,0)</f>
        <v>0</v>
      </c>
      <c r="I13" s="4">
        <f>H13*('recsys-data-sample-rating-matri'!H12-'recsys-data-sample-rating-matri'!$H$105)</f>
        <v>0</v>
      </c>
      <c r="J13" s="4">
        <f>IF(ISNUMBER('recsys-data-sample-rating-matri'!Z12),J$1,0)</f>
        <v>0</v>
      </c>
      <c r="K13" s="4">
        <f>J13*('recsys-data-sample-rating-matri'!Z12-'recsys-data-sample-rating-matri'!$Z$105)</f>
        <v>0</v>
      </c>
      <c r="L13" s="4">
        <f>IF(SUM(B13,D13,F13,H13,J13)&gt;0,(SUM(C13,E13,G13,I13,K13)/SUM(B13,D13,F13,H13,J13))+'recsys-data-sample-rating-matri'!$F$105,0)</f>
        <v>2.7715384615384613</v>
      </c>
      <c r="M13" s="4"/>
      <c r="N13" s="4">
        <f>IF(ISNUMBER('recsys-data-sample-rating-matri'!O12),N$1,0)</f>
        <v>0</v>
      </c>
      <c r="O13" s="4">
        <f>N13*('recsys-data-sample-rating-matri'!O12-'recsys-data-sample-rating-matri'!$O$105)</f>
        <v>0</v>
      </c>
      <c r="P13" s="4">
        <f>IF(ISNUMBER('recsys-data-sample-rating-matri'!B12),P$1,0)</f>
        <v>0</v>
      </c>
      <c r="Q13" s="4">
        <f>P13*('recsys-data-sample-rating-matri'!B12-'recsys-data-sample-rating-matri'!$B$105)</f>
        <v>0</v>
      </c>
      <c r="R13" s="4">
        <f>IF(ISNUMBER('recsys-data-sample-rating-matri'!D12),R$1,0)</f>
        <v>0</v>
      </c>
      <c r="S13" s="4">
        <f>R13*('recsys-data-sample-rating-matri'!D12-'recsys-data-sample-rating-matri'!$D$105)</f>
        <v>0</v>
      </c>
      <c r="T13" s="4">
        <f>IF(ISNUMBER('recsys-data-sample-rating-matri'!R12),T$1,0)</f>
        <v>0</v>
      </c>
      <c r="U13" s="4">
        <f>T13*('recsys-data-sample-rating-matri'!R12-'recsys-data-sample-rating-matri'!$R$105)</f>
        <v>0</v>
      </c>
      <c r="V13" s="4">
        <f>IF(ISNUMBER('recsys-data-sample-rating-matri'!J12),V$1,0)</f>
        <v>0</v>
      </c>
      <c r="W13" s="4">
        <f>V13*('recsys-data-sample-rating-matri'!J12-'recsys-data-sample-rating-matri'!$J$105)</f>
        <v>0</v>
      </c>
      <c r="X13" s="4">
        <f>IF(SUM(N13,P13,R13,T13,V13)&gt;0,(SUM(O13,Q13,S13,U13,W13)/SUM(N13,P13,R13,T13,V13))+'recsys-data-sample-rating-matri'!$G$105,0)</f>
        <v>0</v>
      </c>
      <c r="Y13" s="4"/>
      <c r="Z13" s="4">
        <f>IF(ISNUMBER('recsys-data-sample-rating-matri'!E12),$Z$1,0)</f>
        <v>0</v>
      </c>
      <c r="AA13" s="4">
        <f>Z13*('recsys-data-sample-rating-matri'!E12-'recsys-data-sample-rating-matri'!$E$105)</f>
        <v>0</v>
      </c>
      <c r="AB13" s="4">
        <f>IF(ISNUMBER('recsys-data-sample-rating-matri'!F12),AB$1,0)</f>
        <v>0</v>
      </c>
      <c r="AC13" s="4">
        <f>AB13*('recsys-data-sample-rating-matri'!F12-'recsys-data-sample-rating-matri'!$F$105)</f>
        <v>0</v>
      </c>
      <c r="AD13" s="4">
        <f>IF(ISNUMBER('recsys-data-sample-rating-matri'!T12),AD$1,0)</f>
        <v>0.24769327229404767</v>
      </c>
      <c r="AE13" s="4">
        <f>AD13*('recsys-data-sample-rating-matri'!T12-'recsys-data-sample-rating-matri'!$T$105)</f>
        <v>3.3272230606663157E-2</v>
      </c>
      <c r="AF13" s="4">
        <f>IF(ISNUMBER('recsys-data-sample-rating-matri'!P12),AF$1,0)</f>
        <v>0</v>
      </c>
      <c r="AG13" s="4">
        <f>AF13*('recsys-data-sample-rating-matri'!P12-'recsys-data-sample-rating-matri'!$P$105)</f>
        <v>0</v>
      </c>
      <c r="AH13" s="4">
        <f>IF(ISNUMBER('recsys-data-sample-rating-matri'!Y12),AH$1,0)</f>
        <v>0</v>
      </c>
      <c r="AI13" s="4">
        <f>AH13*('recsys-data-sample-rating-matri'!Y12-'recsys-data-sample-rating-matri'!$Y$105)</f>
        <v>0</v>
      </c>
      <c r="AJ13" s="4">
        <f>IF(SUM(Z13,AB13,AD13,AF13,AH13)&gt;0,(SUM(AA13,AC13,AE13,AG13,AI13)/SUM(Z13,AB13,AD13,AF13,AH13))+'recsys-data-sample-rating-matri'!$H$105,0)</f>
        <v>4.6343283582089549</v>
      </c>
    </row>
    <row r="14" spans="1:36">
      <c r="A14" s="4" t="s">
        <v>3</v>
      </c>
      <c r="B14" s="4">
        <f>IF(ISNUMBER('recsys-data-sample-rating-matri'!S13),$B$1,0)</f>
        <v>0.47668328054518</v>
      </c>
      <c r="C14" s="4">
        <f>B14*('recsys-data-sample-rating-matri'!S13-'recsys-data-sample-rating-matri'!$S$105)</f>
        <v>2.8600996832710824E-2</v>
      </c>
      <c r="D14" s="4">
        <f>IF(ISNUMBER('recsys-data-sample-rating-matri'!Y13),D$1,0)</f>
        <v>0</v>
      </c>
      <c r="E14" s="4">
        <f>D14*('recsys-data-sample-rating-matri'!Y13-'recsys-data-sample-rating-matri'!$Y$105)</f>
        <v>0</v>
      </c>
      <c r="F14" s="4">
        <f>IF(ISNUMBER('recsys-data-sample-rating-matri'!U13),F$1,0)</f>
        <v>0.43899155441463594</v>
      </c>
      <c r="G14" s="4">
        <f>F14*('recsys-data-sample-rating-matri'!U13-'recsys-data-sample-rating-matri'!$U$105)</f>
        <v>0.26778484819292786</v>
      </c>
      <c r="H14" s="4">
        <f>IF(ISNUMBER('recsys-data-sample-rating-matri'!H13),H$1,0)</f>
        <v>0.40027450425381639</v>
      </c>
      <c r="I14" s="4">
        <f>H14*('recsys-data-sample-rating-matri'!H13-'recsys-data-sample-rating-matri'!$H$105)</f>
        <v>0</v>
      </c>
      <c r="J14" s="4">
        <f>IF(ISNUMBER('recsys-data-sample-rating-matri'!Z13),J$1,0)</f>
        <v>0</v>
      </c>
      <c r="K14" s="4">
        <f>J14*('recsys-data-sample-rating-matri'!Z13-'recsys-data-sample-rating-matri'!$Z$105)</f>
        <v>0</v>
      </c>
      <c r="L14" s="4">
        <f>IF(SUM(B14,D14,F14,H14,J14)&gt;0,(SUM(C14,E14,G14,I14,K14)/SUM(B14,D14,F14,H14,J14))+'recsys-data-sample-rating-matri'!$F$105,0)</f>
        <v>3.8867643393087632</v>
      </c>
      <c r="M14" s="4"/>
      <c r="N14" s="4">
        <f>IF(ISNUMBER('recsys-data-sample-rating-matri'!O13),N$1,0)</f>
        <v>0</v>
      </c>
      <c r="O14" s="4">
        <f>N14*('recsys-data-sample-rating-matri'!O13-'recsys-data-sample-rating-matri'!$O$105)</f>
        <v>0</v>
      </c>
      <c r="P14" s="4">
        <f>IF(ISNUMBER('recsys-data-sample-rating-matri'!B13),P$1,0)</f>
        <v>0</v>
      </c>
      <c r="Q14" s="4">
        <f>P14*('recsys-data-sample-rating-matri'!B13-'recsys-data-sample-rating-matri'!$B$105)</f>
        <v>0</v>
      </c>
      <c r="R14" s="4">
        <f>IF(ISNUMBER('recsys-data-sample-rating-matri'!D13),R$1,0)</f>
        <v>0</v>
      </c>
      <c r="S14" s="4">
        <f>R14*('recsys-data-sample-rating-matri'!D13-'recsys-data-sample-rating-matri'!$D$105)</f>
        <v>0</v>
      </c>
      <c r="T14" s="4">
        <f>IF(ISNUMBER('recsys-data-sample-rating-matri'!R13),T$1,0)</f>
        <v>0</v>
      </c>
      <c r="U14" s="4">
        <f>T14*('recsys-data-sample-rating-matri'!R13-'recsys-data-sample-rating-matri'!$R$105)</f>
        <v>0</v>
      </c>
      <c r="V14" s="4">
        <f>IF(ISNUMBER('recsys-data-sample-rating-matri'!J13),V$1,0)</f>
        <v>0.38713264586848378</v>
      </c>
      <c r="W14" s="4">
        <f>V14*('recsys-data-sample-rating-matri'!J13-'recsys-data-sample-rating-matri'!$J$105)</f>
        <v>-8.2668950419832424E-2</v>
      </c>
      <c r="X14" s="4">
        <f>IF(SUM(N14,P14,R14,T14,V14)&gt;0,(SUM(O14,Q14,S14,U14,W14)/SUM(N14,P14,R14,T14,V14))+'recsys-data-sample-rating-matri'!$G$105,0)</f>
        <v>3.453125</v>
      </c>
      <c r="Y14" s="4"/>
      <c r="Z14" s="4">
        <f>IF(ISNUMBER('recsys-data-sample-rating-matri'!E13),$Z$1,0)</f>
        <v>0</v>
      </c>
      <c r="AA14" s="4">
        <f>Z14*('recsys-data-sample-rating-matri'!E13-'recsys-data-sample-rating-matri'!$E$105)</f>
        <v>0</v>
      </c>
      <c r="AB14" s="4">
        <f>IF(ISNUMBER('recsys-data-sample-rating-matri'!F13),AB$1,0)</f>
        <v>0</v>
      </c>
      <c r="AC14" s="4">
        <f>AB14*('recsys-data-sample-rating-matri'!F13-'recsys-data-sample-rating-matri'!$F$105)</f>
        <v>0</v>
      </c>
      <c r="AD14" s="4">
        <f>IF(ISNUMBER('recsys-data-sample-rating-matri'!T13),AD$1,0)</f>
        <v>0.24769327229404767</v>
      </c>
      <c r="AE14" s="4">
        <f>AD14*('recsys-data-sample-rating-matri'!T13-'recsys-data-sample-rating-matri'!$T$105)</f>
        <v>0.157118866753687</v>
      </c>
      <c r="AF14" s="4">
        <f>IF(ISNUMBER('recsys-data-sample-rating-matri'!P13),AF$1,0)</f>
        <v>0.2271298649307886</v>
      </c>
      <c r="AG14" s="4">
        <f>AF14*('recsys-data-sample-rating-matri'!P13-'recsys-data-sample-rating-matri'!$P$105)</f>
        <v>9.0851945972315426E-2</v>
      </c>
      <c r="AH14" s="4">
        <f>IF(ISNUMBER('recsys-data-sample-rating-matri'!Y13),AH$1,0)</f>
        <v>0</v>
      </c>
      <c r="AI14" s="4">
        <f>AH14*('recsys-data-sample-rating-matri'!Y13-'recsys-data-sample-rating-matri'!$Y$105)</f>
        <v>0</v>
      </c>
      <c r="AJ14" s="4">
        <f>IF(SUM(Z14,AB14,AD14,AF14,AH14)&gt;0,(SUM(AA14,AC14,AE14,AG14,AI14)/SUM(Z14,AB14,AD14,AF14,AH14))+'recsys-data-sample-rating-matri'!$H$105,0)</f>
        <v>5.0222382678639024</v>
      </c>
    </row>
    <row r="15" spans="1:36">
      <c r="A15" s="4" t="s">
        <v>18</v>
      </c>
      <c r="B15" s="4">
        <f>IF(ISNUMBER('recsys-data-sample-rating-matri'!S14),$B$1,0)</f>
        <v>0</v>
      </c>
      <c r="C15" s="4">
        <f>B15*('recsys-data-sample-rating-matri'!S14-'recsys-data-sample-rating-matri'!$S$105)</f>
        <v>0</v>
      </c>
      <c r="D15" s="4">
        <f>IF(ISNUMBER('recsys-data-sample-rating-matri'!Y14),D$1,0)</f>
        <v>0.46411014776485626</v>
      </c>
      <c r="E15" s="4">
        <f>D15*('recsys-data-sample-rating-matri'!Y14-'recsys-data-sample-rating-matri'!$Y$105)</f>
        <v>0.1392330443294568</v>
      </c>
      <c r="F15" s="4">
        <f>IF(ISNUMBER('recsys-data-sample-rating-matri'!U14),F$1,0)</f>
        <v>0.43899155441463594</v>
      </c>
      <c r="G15" s="4">
        <f>F15*('recsys-data-sample-rating-matri'!U14-'recsys-data-sample-rating-matri'!$U$105)</f>
        <v>-0.39070248342902603</v>
      </c>
      <c r="H15" s="4">
        <f>IF(ISNUMBER('recsys-data-sample-rating-matri'!H14),H$1,0)</f>
        <v>0</v>
      </c>
      <c r="I15" s="4">
        <f>H15*('recsys-data-sample-rating-matri'!H14-'recsys-data-sample-rating-matri'!$H$105)</f>
        <v>0</v>
      </c>
      <c r="J15" s="4">
        <f>IF(ISNUMBER('recsys-data-sample-rating-matri'!Z14),J$1,0)</f>
        <v>0</v>
      </c>
      <c r="K15" s="4">
        <f>J15*('recsys-data-sample-rating-matri'!Z14-'recsys-data-sample-rating-matri'!$Z$105)</f>
        <v>0</v>
      </c>
      <c r="L15" s="4">
        <f>IF(SUM(B15,D15,F15,H15,J15)&gt;0,(SUM(C15,E15,G15,I15,K15)/SUM(B15,D15,F15,H15,J15))+'recsys-data-sample-rating-matri'!$F$105,0)</f>
        <v>3.3830876087799209</v>
      </c>
      <c r="M15" s="4"/>
      <c r="N15" s="4">
        <f>IF(ISNUMBER('recsys-data-sample-rating-matri'!O14),N$1,0)</f>
        <v>0.53906585139435703</v>
      </c>
      <c r="O15" s="4">
        <f>N15*('recsys-data-sample-rating-matri'!O14-'recsys-data-sample-rating-matri'!$O$105)</f>
        <v>5.5288805271215907E-2</v>
      </c>
      <c r="P15" s="4">
        <f>IF(ISNUMBER('recsys-data-sample-rating-matri'!B14),P$1,0)</f>
        <v>0</v>
      </c>
      <c r="Q15" s="4">
        <f>P15*('recsys-data-sample-rating-matri'!B14-'recsys-data-sample-rating-matri'!$B$105)</f>
        <v>0</v>
      </c>
      <c r="R15" s="4">
        <f>IF(ISNUMBER('recsys-data-sample-rating-matri'!D14),R$1,0)</f>
        <v>0</v>
      </c>
      <c r="S15" s="4">
        <f>R15*('recsys-data-sample-rating-matri'!D14-'recsys-data-sample-rating-matri'!$D$105)</f>
        <v>0</v>
      </c>
      <c r="T15" s="4">
        <f>IF(ISNUMBER('recsys-data-sample-rating-matri'!R14),T$1,0)</f>
        <v>0.39943642888722536</v>
      </c>
      <c r="U15" s="4">
        <f>T15*('recsys-data-sample-rating-matri'!R14-'recsys-data-sample-rating-matri'!$R$105)</f>
        <v>0.21398380118958496</v>
      </c>
      <c r="V15" s="4">
        <f>IF(ISNUMBER('recsys-data-sample-rating-matri'!J14),V$1,0)</f>
        <v>0.38713264586848378</v>
      </c>
      <c r="W15" s="4">
        <f>V15*('recsys-data-sample-rating-matri'!J14-'recsys-data-sample-rating-matri'!$J$105)</f>
        <v>0.30446369544865137</v>
      </c>
      <c r="X15" s="4">
        <f>IF(SUM(N15,P15,R15,T15,V15)&gt;0,(SUM(O15,Q15,S15,U15,W15)/SUM(N15,P15,R15,T15,V15))+'recsys-data-sample-rating-matri'!$G$105,0)</f>
        <v>4.0994678026292712</v>
      </c>
      <c r="Y15" s="4"/>
      <c r="Z15" s="4">
        <f>IF(ISNUMBER('recsys-data-sample-rating-matri'!E14),$Z$1,0)</f>
        <v>0</v>
      </c>
      <c r="AA15" s="4">
        <f>Z15*('recsys-data-sample-rating-matri'!E14-'recsys-data-sample-rating-matri'!$E$105)</f>
        <v>0</v>
      </c>
      <c r="AB15" s="4">
        <f>IF(ISNUMBER('recsys-data-sample-rating-matri'!F14),AB$1,0)</f>
        <v>0</v>
      </c>
      <c r="AC15" s="4">
        <f>AB15*('recsys-data-sample-rating-matri'!F14-'recsys-data-sample-rating-matri'!$F$105)</f>
        <v>0</v>
      </c>
      <c r="AD15" s="4">
        <f>IF(ISNUMBER('recsys-data-sample-rating-matri'!T14),AD$1,0)</f>
        <v>0.24769327229404767</v>
      </c>
      <c r="AE15" s="4">
        <f>AD15*('recsys-data-sample-rating-matri'!T14-'recsys-data-sample-rating-matri'!$T$105)</f>
        <v>0.157118866753687</v>
      </c>
      <c r="AF15" s="4">
        <f>IF(ISNUMBER('recsys-data-sample-rating-matri'!P14),AF$1,0)</f>
        <v>0.2271298649307886</v>
      </c>
      <c r="AG15" s="4">
        <f>AF15*('recsys-data-sample-rating-matri'!P14-'recsys-data-sample-rating-matri'!$P$105)</f>
        <v>-0.13627791895847319</v>
      </c>
      <c r="AH15" s="4">
        <f>IF(ISNUMBER('recsys-data-sample-rating-matri'!Y14),AH$1,0)</f>
        <v>0.19365960183726966</v>
      </c>
      <c r="AI15" s="4">
        <f>AH15*('recsys-data-sample-rating-matri'!Y14-'recsys-data-sample-rating-matri'!$Y$105)</f>
        <v>5.8097880551180862E-2</v>
      </c>
      <c r="AJ15" s="4">
        <f>IF(SUM(Z15,AB15,AD15,AF15,AH15)&gt;0,(SUM(AA15,AC15,AE15,AG15,AI15)/SUM(Z15,AB15,AD15,AF15,AH15))+'recsys-data-sample-rating-matri'!$H$105,0)</f>
        <v>4.6180865619015794</v>
      </c>
    </row>
    <row r="16" spans="1:36">
      <c r="A16" s="4" t="s">
        <v>73</v>
      </c>
      <c r="B16" s="4">
        <f>IF(ISNUMBER('recsys-data-sample-rating-matri'!S15),$B$1,0)</f>
        <v>0</v>
      </c>
      <c r="C16" s="4">
        <f>B16*('recsys-data-sample-rating-matri'!S15-'recsys-data-sample-rating-matri'!$S$105)</f>
        <v>0</v>
      </c>
      <c r="D16" s="4">
        <f>IF(ISNUMBER('recsys-data-sample-rating-matri'!Y15),D$1,0)</f>
        <v>0</v>
      </c>
      <c r="E16" s="4">
        <f>D16*('recsys-data-sample-rating-matri'!Y15-'recsys-data-sample-rating-matri'!$Y$105)</f>
        <v>0</v>
      </c>
      <c r="F16" s="4">
        <f>IF(ISNUMBER('recsys-data-sample-rating-matri'!U15),F$1,0)</f>
        <v>0.43899155441463594</v>
      </c>
      <c r="G16" s="4">
        <f>F16*('recsys-data-sample-rating-matri'!U15-'recsys-data-sample-rating-matri'!$U$105)</f>
        <v>-0.39070248342902603</v>
      </c>
      <c r="H16" s="4">
        <f>IF(ISNUMBER('recsys-data-sample-rating-matri'!H15),H$1,0)</f>
        <v>0</v>
      </c>
      <c r="I16" s="4">
        <f>H16*('recsys-data-sample-rating-matri'!H15-'recsys-data-sample-rating-matri'!$H$105)</f>
        <v>0</v>
      </c>
      <c r="J16" s="4">
        <f>IF(ISNUMBER('recsys-data-sample-rating-matri'!Z15),J$1,0)</f>
        <v>0</v>
      </c>
      <c r="K16" s="4">
        <f>J16*('recsys-data-sample-rating-matri'!Z15-'recsys-data-sample-rating-matri'!$Z$105)</f>
        <v>0</v>
      </c>
      <c r="L16" s="4">
        <f>IF(SUM(B16,D16,F16,H16,J16)&gt;0,(SUM(C16,E16,G16,I16,K16)/SUM(B16,D16,F16,H16,J16))+'recsys-data-sample-rating-matri'!$F$105,0)</f>
        <v>2.7715384615384613</v>
      </c>
      <c r="M16" s="4"/>
      <c r="N16" s="4">
        <f>IF(ISNUMBER('recsys-data-sample-rating-matri'!O15),N$1,0)</f>
        <v>0</v>
      </c>
      <c r="O16" s="4">
        <f>N16*('recsys-data-sample-rating-matri'!O15-'recsys-data-sample-rating-matri'!$O$105)</f>
        <v>0</v>
      </c>
      <c r="P16" s="4">
        <f>IF(ISNUMBER('recsys-data-sample-rating-matri'!B15),P$1,0)</f>
        <v>0</v>
      </c>
      <c r="Q16" s="4">
        <f>P16*('recsys-data-sample-rating-matri'!B15-'recsys-data-sample-rating-matri'!$B$105)</f>
        <v>0</v>
      </c>
      <c r="R16" s="4">
        <f>IF(ISNUMBER('recsys-data-sample-rating-matri'!D15),R$1,0)</f>
        <v>0</v>
      </c>
      <c r="S16" s="4">
        <f>R16*('recsys-data-sample-rating-matri'!D15-'recsys-data-sample-rating-matri'!$D$105)</f>
        <v>0</v>
      </c>
      <c r="T16" s="4">
        <f>IF(ISNUMBER('recsys-data-sample-rating-matri'!R15),T$1,0)</f>
        <v>0.39943642888722536</v>
      </c>
      <c r="U16" s="4">
        <f>T16*('recsys-data-sample-rating-matri'!R15-'recsys-data-sample-rating-matri'!$R$105)</f>
        <v>0.81313844452042305</v>
      </c>
      <c r="V16" s="4">
        <f>IF(ISNUMBER('recsys-data-sample-rating-matri'!J15),V$1,0)</f>
        <v>0.38713264586848378</v>
      </c>
      <c r="W16" s="4">
        <f>V16*('recsys-data-sample-rating-matri'!J15-'recsys-data-sample-rating-matri'!$J$105)</f>
        <v>0.11089737251440947</v>
      </c>
      <c r="X16" s="4">
        <f>IF(SUM(N16,P16,R16,T16,V16)&gt;0,(SUM(O16,Q16,S16,U16,W16)/SUM(N16,P16,R16,T16,V16))+'recsys-data-sample-rating-matri'!$G$105,0)</f>
        <v>4.8414342067225959</v>
      </c>
      <c r="Y16" s="4"/>
      <c r="Z16" s="4">
        <f>IF(ISNUMBER('recsys-data-sample-rating-matri'!E15),$Z$1,0)</f>
        <v>0.46291004988627577</v>
      </c>
      <c r="AA16" s="4">
        <f>Z16*('recsys-data-sample-rating-matri'!E15-'recsys-data-sample-rating-matri'!$E$105)</f>
        <v>-0.2586850278776246</v>
      </c>
      <c r="AB16" s="4">
        <f>IF(ISNUMBER('recsys-data-sample-rating-matri'!F15),AB$1,0)</f>
        <v>0.40027450425381639</v>
      </c>
      <c r="AC16" s="4">
        <f>AB16*('recsys-data-sample-rating-matri'!F15-'recsys-data-sample-rating-matri'!$F$105)</f>
        <v>-0.26479697973714</v>
      </c>
      <c r="AD16" s="4">
        <f>IF(ISNUMBER('recsys-data-sample-rating-matri'!T15),AD$1,0)</f>
        <v>0</v>
      </c>
      <c r="AE16" s="4">
        <f>AD16*('recsys-data-sample-rating-matri'!T15-'recsys-data-sample-rating-matri'!$T$105)</f>
        <v>0</v>
      </c>
      <c r="AF16" s="4">
        <f>IF(ISNUMBER('recsys-data-sample-rating-matri'!P15),AF$1,0)</f>
        <v>0.2271298649307886</v>
      </c>
      <c r="AG16" s="4">
        <f>AF16*('recsys-data-sample-rating-matri'!P15-'recsys-data-sample-rating-matri'!$P$105)</f>
        <v>9.0851945972315426E-2</v>
      </c>
      <c r="AH16" s="4">
        <f>IF(ISNUMBER('recsys-data-sample-rating-matri'!Y15),AH$1,0)</f>
        <v>0</v>
      </c>
      <c r="AI16" s="4">
        <f>AH16*('recsys-data-sample-rating-matri'!Y15-'recsys-data-sample-rating-matri'!$Y$105)</f>
        <v>0</v>
      </c>
      <c r="AJ16" s="4">
        <f>IF(SUM(Z16,AB16,AD16,AF16,AH16)&gt;0,(SUM(AA16,AC16,AE16,AG16,AI16)/SUM(Z16,AB16,AD16,AF16,AH16))+'recsys-data-sample-rating-matri'!$H$105,0)</f>
        <v>4.1032061448741386</v>
      </c>
    </row>
    <row r="17" spans="1:36">
      <c r="A17" s="4" t="s">
        <v>19</v>
      </c>
      <c r="B17" s="4">
        <f>IF(ISNUMBER('recsys-data-sample-rating-matri'!S16),$B$1,0)</f>
        <v>0.47668328054518</v>
      </c>
      <c r="C17" s="4">
        <f>B17*('recsys-data-sample-rating-matri'!S16-'recsys-data-sample-rating-matri'!$S$105)</f>
        <v>2.8600996832710824E-2</v>
      </c>
      <c r="D17" s="4">
        <f>IF(ISNUMBER('recsys-data-sample-rating-matri'!Y16),D$1,0)</f>
        <v>0</v>
      </c>
      <c r="E17" s="4">
        <f>D17*('recsys-data-sample-rating-matri'!Y16-'recsys-data-sample-rating-matri'!$Y$105)</f>
        <v>0</v>
      </c>
      <c r="F17" s="4">
        <f>IF(ISNUMBER('recsys-data-sample-rating-matri'!U16),F$1,0)</f>
        <v>0.43899155441463594</v>
      </c>
      <c r="G17" s="4">
        <f>F17*('recsys-data-sample-rating-matri'!U16-'recsys-data-sample-rating-matri'!$U$105)</f>
        <v>0.48728062540024586</v>
      </c>
      <c r="H17" s="4">
        <f>IF(ISNUMBER('recsys-data-sample-rating-matri'!H16),H$1,0)</f>
        <v>0.40027450425381639</v>
      </c>
      <c r="I17" s="4">
        <f>H17*('recsys-data-sample-rating-matri'!H16-'recsys-data-sample-rating-matri'!$H$105)</f>
        <v>0.20013725212690819</v>
      </c>
      <c r="J17" s="4">
        <f>IF(ISNUMBER('recsys-data-sample-rating-matri'!Z16),J$1,0)</f>
        <v>0.37985626502293046</v>
      </c>
      <c r="K17" s="4">
        <f>J17*('recsys-data-sample-rating-matri'!Z16-'recsys-data-sample-rating-matri'!$Z$105)</f>
        <v>0.23936148206924379</v>
      </c>
      <c r="L17" s="4">
        <f>IF(SUM(B17,D17,F17,H17,J17)&gt;0,(SUM(C17,E17,G17,I17,K17)/SUM(B17,D17,F17,H17,J17))+'recsys-data-sample-rating-matri'!$F$105,0)</f>
        <v>4.2249169254628169</v>
      </c>
      <c r="M17" s="4"/>
      <c r="N17" s="4">
        <f>IF(ISNUMBER('recsys-data-sample-rating-matri'!O16),N$1,0)</f>
        <v>0</v>
      </c>
      <c r="O17" s="4">
        <f>N17*('recsys-data-sample-rating-matri'!O16-'recsys-data-sample-rating-matri'!$O$105)</f>
        <v>0</v>
      </c>
      <c r="P17" s="4">
        <f>IF(ISNUMBER('recsys-data-sample-rating-matri'!B16),P$1,0)</f>
        <v>0.48053660218278615</v>
      </c>
      <c r="Q17" s="4">
        <f>P17*('recsys-data-sample-rating-matri'!B16-'recsys-data-sample-rating-matri'!$B$105)</f>
        <v>-0.55334517827108698</v>
      </c>
      <c r="R17" s="4">
        <f>IF(ISNUMBER('recsys-data-sample-rating-matri'!D16),R$1,0)</f>
        <v>0</v>
      </c>
      <c r="S17" s="4">
        <f>R17*('recsys-data-sample-rating-matri'!D16-'recsys-data-sample-rating-matri'!$D$105)</f>
        <v>0</v>
      </c>
      <c r="T17" s="4">
        <f>IF(ISNUMBER('recsys-data-sample-rating-matri'!R16),T$1,0)</f>
        <v>0</v>
      </c>
      <c r="U17" s="4">
        <f>T17*('recsys-data-sample-rating-matri'!R16-'recsys-data-sample-rating-matri'!$R$105)</f>
        <v>0</v>
      </c>
      <c r="V17" s="4">
        <f>IF(ISNUMBER('recsys-data-sample-rating-matri'!J16),V$1,0)</f>
        <v>0.38713264586848378</v>
      </c>
      <c r="W17" s="4">
        <f>V17*('recsys-data-sample-rating-matri'!J16-'recsys-data-sample-rating-matri'!$J$105)</f>
        <v>-0.46980159628831619</v>
      </c>
      <c r="X17" s="4">
        <f>IF(SUM(N17,P17,R17,T17,V17)&gt;0,(SUM(O17,Q17,S17,U17,W17)/SUM(N17,P17,R17,T17,V17))+'recsys-data-sample-rating-matri'!$G$105,0)</f>
        <v>2.4874768119411179</v>
      </c>
      <c r="Y17" s="4"/>
      <c r="Z17" s="4">
        <f>IF(ISNUMBER('recsys-data-sample-rating-matri'!E16),$Z$1,0)</f>
        <v>0</v>
      </c>
      <c r="AA17" s="4">
        <f>Z17*('recsys-data-sample-rating-matri'!E16-'recsys-data-sample-rating-matri'!$E$105)</f>
        <v>0</v>
      </c>
      <c r="AB17" s="4">
        <f>IF(ISNUMBER('recsys-data-sample-rating-matri'!F16),AB$1,0)</f>
        <v>0</v>
      </c>
      <c r="AC17" s="4">
        <f>AB17*('recsys-data-sample-rating-matri'!F16-'recsys-data-sample-rating-matri'!$F$105)</f>
        <v>0</v>
      </c>
      <c r="AD17" s="4">
        <f>IF(ISNUMBER('recsys-data-sample-rating-matri'!T16),AD$1,0)</f>
        <v>0.24769327229404767</v>
      </c>
      <c r="AE17" s="4">
        <f>AD17*('recsys-data-sample-rating-matri'!T16-'recsys-data-sample-rating-matri'!$T$105)</f>
        <v>-9.057440554036067E-2</v>
      </c>
      <c r="AF17" s="4">
        <f>IF(ISNUMBER('recsys-data-sample-rating-matri'!P16),AF$1,0)</f>
        <v>0</v>
      </c>
      <c r="AG17" s="4">
        <f>AF17*('recsys-data-sample-rating-matri'!P16-'recsys-data-sample-rating-matri'!$P$105)</f>
        <v>0</v>
      </c>
      <c r="AH17" s="4">
        <f>IF(ISNUMBER('recsys-data-sample-rating-matri'!Y16),AH$1,0)</f>
        <v>0</v>
      </c>
      <c r="AI17" s="4">
        <f>AH17*('recsys-data-sample-rating-matri'!Y16-'recsys-data-sample-rating-matri'!$Y$105)</f>
        <v>0</v>
      </c>
      <c r="AJ17" s="4">
        <f>IF(SUM(Z17,AB17,AD17,AF17,AH17)&gt;0,(SUM(AA17,AC17,AE17,AG17,AI17)/SUM(Z17,AB17,AD17,AF17,AH17))+'recsys-data-sample-rating-matri'!$H$105,0)</f>
        <v>4.1343283582089558</v>
      </c>
    </row>
    <row r="18" spans="1:36">
      <c r="A18" s="4" t="s">
        <v>20</v>
      </c>
      <c r="B18" s="4">
        <f>IF(ISNUMBER('recsys-data-sample-rating-matri'!S17),$B$1,0)</f>
        <v>0.47668328054518</v>
      </c>
      <c r="C18" s="4">
        <f>B18*('recsys-data-sample-rating-matri'!S17-'recsys-data-sample-rating-matri'!$S$105)</f>
        <v>0.26694263710530081</v>
      </c>
      <c r="D18" s="4">
        <f>IF(ISNUMBER('recsys-data-sample-rating-matri'!Y17),D$1,0)</f>
        <v>0.46411014776485626</v>
      </c>
      <c r="E18" s="4">
        <f>D18*('recsys-data-sample-rating-matri'!Y17-'recsys-data-sample-rating-matri'!$Y$105)</f>
        <v>0.37128811821188495</v>
      </c>
      <c r="F18" s="4">
        <f>IF(ISNUMBER('recsys-data-sample-rating-matri'!U17),F$1,0)</f>
        <v>0.43899155441463594</v>
      </c>
      <c r="G18" s="4">
        <f>F18*('recsys-data-sample-rating-matri'!U17-'recsys-data-sample-rating-matri'!$U$105)</f>
        <v>0.48728062540024586</v>
      </c>
      <c r="H18" s="4">
        <f>IF(ISNUMBER('recsys-data-sample-rating-matri'!H17),H$1,0)</f>
        <v>0.40027450425381639</v>
      </c>
      <c r="I18" s="4">
        <f>H18*('recsys-data-sample-rating-matri'!H17-'recsys-data-sample-rating-matri'!$H$105)</f>
        <v>-0.20013725212690819</v>
      </c>
      <c r="J18" s="4">
        <f>IF(ISNUMBER('recsys-data-sample-rating-matri'!Z17),J$1,0)</f>
        <v>0.37985626502293046</v>
      </c>
      <c r="K18" s="4">
        <f>J18*('recsys-data-sample-rating-matri'!Z17-'recsys-data-sample-rating-matri'!$Z$105)</f>
        <v>-0.71027918048808236</v>
      </c>
      <c r="L18" s="4">
        <f>IF(SUM(B18,D18,F18,H18,J18)&gt;0,(SUM(C18,E18,G18,I18,K18)/SUM(B18,D18,F18,H18,J18))+'recsys-data-sample-rating-matri'!$F$105,0)</f>
        <v>3.7611233402093678</v>
      </c>
      <c r="M18" s="4"/>
      <c r="N18" s="4">
        <f>IF(ISNUMBER('recsys-data-sample-rating-matri'!O17),N$1,0)</f>
        <v>0</v>
      </c>
      <c r="O18" s="4">
        <f>N18*('recsys-data-sample-rating-matri'!O17-'recsys-data-sample-rating-matri'!$O$105)</f>
        <v>0</v>
      </c>
      <c r="P18" s="4">
        <f>IF(ISNUMBER('recsys-data-sample-rating-matri'!B17),P$1,0)</f>
        <v>0</v>
      </c>
      <c r="Q18" s="4">
        <f>P18*('recsys-data-sample-rating-matri'!B17-'recsys-data-sample-rating-matri'!$B$105)</f>
        <v>0</v>
      </c>
      <c r="R18" s="4">
        <f>IF(ISNUMBER('recsys-data-sample-rating-matri'!D17),R$1,0)</f>
        <v>0</v>
      </c>
      <c r="S18" s="4">
        <f>R18*('recsys-data-sample-rating-matri'!D17-'recsys-data-sample-rating-matri'!$D$105)</f>
        <v>0</v>
      </c>
      <c r="T18" s="4">
        <f>IF(ISNUMBER('recsys-data-sample-rating-matri'!R17),T$1,0)</f>
        <v>0</v>
      </c>
      <c r="U18" s="4">
        <f>T18*('recsys-data-sample-rating-matri'!R17-'recsys-data-sample-rating-matri'!$R$105)</f>
        <v>0</v>
      </c>
      <c r="V18" s="4">
        <f>IF(ISNUMBER('recsys-data-sample-rating-matri'!J17),V$1,0)</f>
        <v>0.38713264586848378</v>
      </c>
      <c r="W18" s="4">
        <f>V18*('recsys-data-sample-rating-matri'!J17-'recsys-data-sample-rating-matri'!$J$105)</f>
        <v>-8.2668950419832424E-2</v>
      </c>
      <c r="X18" s="4">
        <f>IF(SUM(N18,P18,R18,T18,V18)&gt;0,(SUM(O18,Q18,S18,U18,W18)/SUM(N18,P18,R18,T18,V18))+'recsys-data-sample-rating-matri'!$G$105,0)</f>
        <v>3.453125</v>
      </c>
      <c r="Y18" s="4"/>
      <c r="Z18" s="4">
        <f>IF(ISNUMBER('recsys-data-sample-rating-matri'!E17),$Z$1,0)</f>
        <v>0</v>
      </c>
      <c r="AA18" s="4">
        <f>Z18*('recsys-data-sample-rating-matri'!E17-'recsys-data-sample-rating-matri'!$E$105)</f>
        <v>0</v>
      </c>
      <c r="AB18" s="4">
        <f>IF(ISNUMBER('recsys-data-sample-rating-matri'!F17),AB$1,0)</f>
        <v>0</v>
      </c>
      <c r="AC18" s="4">
        <f>AB18*('recsys-data-sample-rating-matri'!F17-'recsys-data-sample-rating-matri'!$F$105)</f>
        <v>0</v>
      </c>
      <c r="AD18" s="4">
        <f>IF(ISNUMBER('recsys-data-sample-rating-matri'!T17),AD$1,0)</f>
        <v>0.24769327229404767</v>
      </c>
      <c r="AE18" s="4">
        <f>AD18*('recsys-data-sample-rating-matri'!T17-'recsys-data-sample-rating-matri'!$T$105)</f>
        <v>0.157118866753687</v>
      </c>
      <c r="AF18" s="4">
        <f>IF(ISNUMBER('recsys-data-sample-rating-matri'!P17),AF$1,0)</f>
        <v>0.2271298649307886</v>
      </c>
      <c r="AG18" s="4">
        <f>AF18*('recsys-data-sample-rating-matri'!P17-'recsys-data-sample-rating-matri'!$P$105)</f>
        <v>-0.13627791895847319</v>
      </c>
      <c r="AH18" s="4">
        <f>IF(ISNUMBER('recsys-data-sample-rating-matri'!Y17),AH$1,0)</f>
        <v>0.19365960183726966</v>
      </c>
      <c r="AI18" s="4">
        <f>AH18*('recsys-data-sample-rating-matri'!Y17-'recsys-data-sample-rating-matri'!$Y$105)</f>
        <v>0.1549276814698157</v>
      </c>
      <c r="AJ18" s="4">
        <f>IF(SUM(Z18,AB18,AD18,AF18,AH18)&gt;0,(SUM(AA18,AC18,AE18,AG18,AI18)/SUM(Z18,AB18,AD18,AF18,AH18))+'recsys-data-sample-rating-matri'!$H$105,0)</f>
        <v>4.7629366758394331</v>
      </c>
    </row>
    <row r="19" spans="1:36">
      <c r="A19" s="4" t="s">
        <v>21</v>
      </c>
      <c r="B19" s="4">
        <f>IF(ISNUMBER('recsys-data-sample-rating-matri'!S18),$B$1,0)</f>
        <v>0.47668328054518</v>
      </c>
      <c r="C19" s="4">
        <f>B19*('recsys-data-sample-rating-matri'!S18-'recsys-data-sample-rating-matri'!$S$105)</f>
        <v>0.74362591765048081</v>
      </c>
      <c r="D19" s="4">
        <f>IF(ISNUMBER('recsys-data-sample-rating-matri'!Y18),D$1,0)</f>
        <v>0.46411014776485626</v>
      </c>
      <c r="E19" s="4">
        <f>D19*('recsys-data-sample-rating-matri'!Y18-'recsys-data-sample-rating-matri'!$Y$105)</f>
        <v>0.60334319209431309</v>
      </c>
      <c r="F19" s="4">
        <f>IF(ISNUMBER('recsys-data-sample-rating-matri'!U18),F$1,0)</f>
        <v>0.43899155441463594</v>
      </c>
      <c r="G19" s="4">
        <f>F19*('recsys-data-sample-rating-matri'!U18-'recsys-data-sample-rating-matri'!$U$105)</f>
        <v>0.7067764026075638</v>
      </c>
      <c r="H19" s="4">
        <f>IF(ISNUMBER('recsys-data-sample-rating-matri'!H18),H$1,0)</f>
        <v>0</v>
      </c>
      <c r="I19" s="4">
        <f>H19*('recsys-data-sample-rating-matri'!H18-'recsys-data-sample-rating-matri'!$H$105)</f>
        <v>0</v>
      </c>
      <c r="J19" s="4">
        <f>IF(ISNUMBER('recsys-data-sample-rating-matri'!Z18),J$1,0)</f>
        <v>0.37985626502293046</v>
      </c>
      <c r="K19" s="4">
        <f>J19*('recsys-data-sample-rating-matri'!Z18-'recsys-data-sample-rating-matri'!$Z$105)</f>
        <v>4.9433349557778568E-2</v>
      </c>
      <c r="L19" s="4">
        <f>IF(SUM(B19,D19,F19,H19,J19)&gt;0,(SUM(C19,E19,G19,I19,K19)/SUM(B19,D19,F19,H19,J19))+'recsys-data-sample-rating-matri'!$F$105,0)</f>
        <v>4.8567700830989775</v>
      </c>
      <c r="M19" s="4"/>
      <c r="N19" s="4">
        <f>IF(ISNUMBER('recsys-data-sample-rating-matri'!O18),N$1,0)</f>
        <v>0.53906585139435703</v>
      </c>
      <c r="O19" s="4">
        <f>N19*('recsys-data-sample-rating-matri'!O18-'recsys-data-sample-rating-matri'!$O$105)</f>
        <v>0.32482173096839445</v>
      </c>
      <c r="P19" s="4">
        <f>IF(ISNUMBER('recsys-data-sample-rating-matri'!B18),P$1,0)</f>
        <v>0.48053660218278615</v>
      </c>
      <c r="Q19" s="4">
        <f>P19*('recsys-data-sample-rating-matri'!B18-'recsys-data-sample-rating-matri'!$B$105)</f>
        <v>0.64799632718587841</v>
      </c>
      <c r="R19" s="4">
        <f>IF(ISNUMBER('recsys-data-sample-rating-matri'!D18),R$1,0)</f>
        <v>0</v>
      </c>
      <c r="S19" s="4">
        <f>R19*('recsys-data-sample-rating-matri'!D18-'recsys-data-sample-rating-matri'!$D$105)</f>
        <v>0</v>
      </c>
      <c r="T19" s="4">
        <f>IF(ISNUMBER('recsys-data-sample-rating-matri'!R18),T$1,0)</f>
        <v>0.39943642888722536</v>
      </c>
      <c r="U19" s="4">
        <f>T19*('recsys-data-sample-rating-matri'!R18-'recsys-data-sample-rating-matri'!$R$105)</f>
        <v>0.61342023007681035</v>
      </c>
      <c r="V19" s="4">
        <f>IF(ISNUMBER('recsys-data-sample-rating-matri'!J18),V$1,0)</f>
        <v>0.38713264586848378</v>
      </c>
      <c r="W19" s="4">
        <f>V19*('recsys-data-sample-rating-matri'!J18-'recsys-data-sample-rating-matri'!$J$105)</f>
        <v>-8.2668950419832424E-2</v>
      </c>
      <c r="X19" s="4">
        <f>IF(SUM(N19,P19,R19,T19,V19)&gt;0,(SUM(O19,Q19,S19,U19,W19)/SUM(N19,P19,R19,T19,V19))+'recsys-data-sample-rating-matri'!$G$105,0)</f>
        <v>4.4991287635523856</v>
      </c>
      <c r="Y19" s="4"/>
      <c r="Z19" s="4">
        <f>IF(ISNUMBER('recsys-data-sample-rating-matri'!E18),$Z$1,0)</f>
        <v>0.46291004988627577</v>
      </c>
      <c r="AA19" s="4">
        <f>Z19*('recsys-data-sample-rating-matri'!E18-'recsys-data-sample-rating-matri'!$E$105)</f>
        <v>0.43568004695178908</v>
      </c>
      <c r="AB19" s="4">
        <f>IF(ISNUMBER('recsys-data-sample-rating-matri'!F18),AB$1,0)</f>
        <v>0.40027450425381639</v>
      </c>
      <c r="AC19" s="4">
        <f>AB19*('recsys-data-sample-rating-matri'!F18-'recsys-data-sample-rating-matri'!$F$105)</f>
        <v>0.53575202877049277</v>
      </c>
      <c r="AD19" s="4">
        <f>IF(ISNUMBER('recsys-data-sample-rating-matri'!T18),AD$1,0)</f>
        <v>0.24769327229404767</v>
      </c>
      <c r="AE19" s="4">
        <f>AD19*('recsys-data-sample-rating-matri'!T18-'recsys-data-sample-rating-matri'!$T$105)</f>
        <v>0.157118866753687</v>
      </c>
      <c r="AF19" s="4">
        <f>IF(ISNUMBER('recsys-data-sample-rating-matri'!P18),AF$1,0)</f>
        <v>0.2271298649307886</v>
      </c>
      <c r="AG19" s="4">
        <f>AF19*('recsys-data-sample-rating-matri'!P18-'recsys-data-sample-rating-matri'!$P$105)</f>
        <v>-0.13627791895847319</v>
      </c>
      <c r="AH19" s="4">
        <f>IF(ISNUMBER('recsys-data-sample-rating-matri'!Y18),AH$1,0)</f>
        <v>0.19365960183726966</v>
      </c>
      <c r="AI19" s="4">
        <f>AH19*('recsys-data-sample-rating-matri'!Y18-'recsys-data-sample-rating-matri'!$Y$105)</f>
        <v>0.25175748238845053</v>
      </c>
      <c r="AJ19" s="4">
        <f>IF(SUM(Z19,AB19,AD19,AF19,AH19)&gt;0,(SUM(AA19,AC19,AE19,AG19,AI19)/SUM(Z19,AB19,AD19,AF19,AH19))+'recsys-data-sample-rating-matri'!$H$105,0)</f>
        <v>5.3122067445241967</v>
      </c>
    </row>
    <row r="20" spans="1:36">
      <c r="A20" s="4" t="s">
        <v>74</v>
      </c>
      <c r="B20" s="4">
        <f>IF(ISNUMBER('recsys-data-sample-rating-matri'!S19),$B$1,0)</f>
        <v>0.47668328054518</v>
      </c>
      <c r="C20" s="4">
        <f>B20*('recsys-data-sample-rating-matri'!S19-'recsys-data-sample-rating-matri'!$S$105)</f>
        <v>0.74362591765048081</v>
      </c>
      <c r="D20" s="4">
        <f>IF(ISNUMBER('recsys-data-sample-rating-matri'!Y19),D$1,0)</f>
        <v>0</v>
      </c>
      <c r="E20" s="4">
        <f>D20*('recsys-data-sample-rating-matri'!Y19-'recsys-data-sample-rating-matri'!$Y$105)</f>
        <v>0</v>
      </c>
      <c r="F20" s="4">
        <f>IF(ISNUMBER('recsys-data-sample-rating-matri'!U19),F$1,0)</f>
        <v>0.43899155441463594</v>
      </c>
      <c r="G20" s="4">
        <f>F20*('recsys-data-sample-rating-matri'!U19-'recsys-data-sample-rating-matri'!$U$105)</f>
        <v>0.26778484819292786</v>
      </c>
      <c r="H20" s="4">
        <f>IF(ISNUMBER('recsys-data-sample-rating-matri'!H19),H$1,0)</f>
        <v>0</v>
      </c>
      <c r="I20" s="4">
        <f>H20*('recsys-data-sample-rating-matri'!H19-'recsys-data-sample-rating-matri'!$H$105)</f>
        <v>0</v>
      </c>
      <c r="J20" s="4">
        <f>IF(ISNUMBER('recsys-data-sample-rating-matri'!Z19),J$1,0)</f>
        <v>0.37985626502293046</v>
      </c>
      <c r="K20" s="4">
        <f>J20*('recsys-data-sample-rating-matri'!Z19-'recsys-data-sample-rating-matri'!$Z$105)</f>
        <v>4.9433349557778568E-2</v>
      </c>
      <c r="L20" s="4">
        <f>IF(SUM(B20,D20,F20,H20,J20)&gt;0,(SUM(C20,E20,G20,I20,K20)/SUM(B20,D20,F20,H20,J20))+'recsys-data-sample-rating-matri'!$F$105,0)</f>
        <v>4.4803872837823393</v>
      </c>
      <c r="M20" s="4"/>
      <c r="N20" s="4">
        <f>IF(ISNUMBER('recsys-data-sample-rating-matri'!O19),N$1,0)</f>
        <v>0</v>
      </c>
      <c r="O20" s="4">
        <f>N20*('recsys-data-sample-rating-matri'!O19-'recsys-data-sample-rating-matri'!$O$105)</f>
        <v>0</v>
      </c>
      <c r="P20" s="4">
        <f>IF(ISNUMBER('recsys-data-sample-rating-matri'!B19),P$1,0)</f>
        <v>0</v>
      </c>
      <c r="Q20" s="4">
        <f>P20*('recsys-data-sample-rating-matri'!B19-'recsys-data-sample-rating-matri'!$B$105)</f>
        <v>0</v>
      </c>
      <c r="R20" s="4">
        <f>IF(ISNUMBER('recsys-data-sample-rating-matri'!D19),R$1,0)</f>
        <v>0</v>
      </c>
      <c r="S20" s="4">
        <f>R20*('recsys-data-sample-rating-matri'!D19-'recsys-data-sample-rating-matri'!$D$105)</f>
        <v>0</v>
      </c>
      <c r="T20" s="4">
        <f>IF(ISNUMBER('recsys-data-sample-rating-matri'!R19),T$1,0)</f>
        <v>0.39943642888722536</v>
      </c>
      <c r="U20" s="4">
        <f>T20*('recsys-data-sample-rating-matri'!R19-'recsys-data-sample-rating-matri'!$R$105)</f>
        <v>0.81313844452042305</v>
      </c>
      <c r="V20" s="4">
        <f>IF(ISNUMBER('recsys-data-sample-rating-matri'!J19),V$1,0)</f>
        <v>0.38713264586848378</v>
      </c>
      <c r="W20" s="4">
        <f>V20*('recsys-data-sample-rating-matri'!J19-'recsys-data-sample-rating-matri'!$J$105)</f>
        <v>-0.27623527335407433</v>
      </c>
      <c r="X20" s="4">
        <f>IF(SUM(N20,P20,R20,T20,V20)&gt;0,(SUM(O20,Q20,S20,U20,W20)/SUM(N20,P20,R20,T20,V20))+'recsys-data-sample-rating-matri'!$G$105,0)</f>
        <v>4.3492553780689027</v>
      </c>
      <c r="Y20" s="4"/>
      <c r="Z20" s="4">
        <f>IF(ISNUMBER('recsys-data-sample-rating-matri'!E19),$Z$1,0)</f>
        <v>0</v>
      </c>
      <c r="AA20" s="4">
        <f>Z20*('recsys-data-sample-rating-matri'!E19-'recsys-data-sample-rating-matri'!$E$105)</f>
        <v>0</v>
      </c>
      <c r="AB20" s="4">
        <f>IF(ISNUMBER('recsys-data-sample-rating-matri'!F19),AB$1,0)</f>
        <v>0.40027450425381639</v>
      </c>
      <c r="AC20" s="4">
        <f>AB20*('recsys-data-sample-rating-matri'!F19-'recsys-data-sample-rating-matri'!$F$105)</f>
        <v>0.53575202877049277</v>
      </c>
      <c r="AD20" s="4">
        <f>IF(ISNUMBER('recsys-data-sample-rating-matri'!T19),AD$1,0)</f>
        <v>0.24769327229404767</v>
      </c>
      <c r="AE20" s="4">
        <f>AD20*('recsys-data-sample-rating-matri'!T19-'recsys-data-sample-rating-matri'!$T$105)</f>
        <v>3.3272230606663157E-2</v>
      </c>
      <c r="AF20" s="4">
        <f>IF(ISNUMBER('recsys-data-sample-rating-matri'!P19),AF$1,0)</f>
        <v>0.2271298649307886</v>
      </c>
      <c r="AG20" s="4">
        <f>AF20*('recsys-data-sample-rating-matri'!P19-'recsys-data-sample-rating-matri'!$P$105)</f>
        <v>9.0851945972315426E-2</v>
      </c>
      <c r="AH20" s="4">
        <f>IF(ISNUMBER('recsys-data-sample-rating-matri'!Y19),AH$1,0)</f>
        <v>0</v>
      </c>
      <c r="AI20" s="4">
        <f>AH20*('recsys-data-sample-rating-matri'!Y19-'recsys-data-sample-rating-matri'!$Y$105)</f>
        <v>0</v>
      </c>
      <c r="AJ20" s="4">
        <f>IF(SUM(Z20,AB20,AD20,AF20,AH20)&gt;0,(SUM(AA20,AC20,AE20,AG20,AI20)/SUM(Z20,AB20,AD20,AF20,AH20))+'recsys-data-sample-rating-matri'!$H$105,0)</f>
        <v>5.2540600889227385</v>
      </c>
    </row>
    <row r="21" spans="1:36">
      <c r="A21" s="4" t="s">
        <v>75</v>
      </c>
      <c r="B21" s="4">
        <f>IF(ISNUMBER('recsys-data-sample-rating-matri'!S20),$B$1,0)</f>
        <v>0</v>
      </c>
      <c r="C21" s="4">
        <f>B21*('recsys-data-sample-rating-matri'!S20-'recsys-data-sample-rating-matri'!$S$105)</f>
        <v>0</v>
      </c>
      <c r="D21" s="4">
        <f>IF(ISNUMBER('recsys-data-sample-rating-matri'!Y20),D$1,0)</f>
        <v>0</v>
      </c>
      <c r="E21" s="4">
        <f>D21*('recsys-data-sample-rating-matri'!Y20-'recsys-data-sample-rating-matri'!$Y$105)</f>
        <v>0</v>
      </c>
      <c r="F21" s="4">
        <f>IF(ISNUMBER('recsys-data-sample-rating-matri'!U20),F$1,0)</f>
        <v>0.43899155441463594</v>
      </c>
      <c r="G21" s="4">
        <f>F21*('recsys-data-sample-rating-matri'!U20-'recsys-data-sample-rating-matri'!$U$105)</f>
        <v>-0.39070248342902603</v>
      </c>
      <c r="H21" s="4">
        <f>IF(ISNUMBER('recsys-data-sample-rating-matri'!H20),H$1,0)</f>
        <v>0.40027450425381639</v>
      </c>
      <c r="I21" s="4">
        <f>H21*('recsys-data-sample-rating-matri'!H20-'recsys-data-sample-rating-matri'!$H$105)</f>
        <v>0.20013725212690819</v>
      </c>
      <c r="J21" s="4">
        <f>IF(ISNUMBER('recsys-data-sample-rating-matri'!Z20),J$1,0)</f>
        <v>0.37985626502293046</v>
      </c>
      <c r="K21" s="4">
        <f>J21*('recsys-data-sample-rating-matri'!Z20-'recsys-data-sample-rating-matri'!$Z$105)</f>
        <v>-0.52035104797661713</v>
      </c>
      <c r="L21" s="4">
        <f>IF(SUM(B21,D21,F21,H21,J21)&gt;0,(SUM(C21,E21,G21,I21,K21)/SUM(B21,D21,F21,H21,J21))+'recsys-data-sample-rating-matri'!$F$105,0)</f>
        <v>3.0784006865478846</v>
      </c>
      <c r="M21" s="4"/>
      <c r="N21" s="4">
        <f>IF(ISNUMBER('recsys-data-sample-rating-matri'!O20),N$1,0)</f>
        <v>0</v>
      </c>
      <c r="O21" s="4">
        <f>N21*('recsys-data-sample-rating-matri'!O20-'recsys-data-sample-rating-matri'!$O$105)</f>
        <v>0</v>
      </c>
      <c r="P21" s="4">
        <f>IF(ISNUMBER('recsys-data-sample-rating-matri'!B20),P$1,0)</f>
        <v>0</v>
      </c>
      <c r="Q21" s="4">
        <f>P21*('recsys-data-sample-rating-matri'!B20-'recsys-data-sample-rating-matri'!$B$105)</f>
        <v>0</v>
      </c>
      <c r="R21" s="4">
        <f>IF(ISNUMBER('recsys-data-sample-rating-matri'!D20),R$1,0)</f>
        <v>0</v>
      </c>
      <c r="S21" s="4">
        <f>R21*('recsys-data-sample-rating-matri'!D20-'recsys-data-sample-rating-matri'!$D$105)</f>
        <v>0</v>
      </c>
      <c r="T21" s="4">
        <f>IF(ISNUMBER('recsys-data-sample-rating-matri'!R20),T$1,0)</f>
        <v>0</v>
      </c>
      <c r="U21" s="4">
        <f>T21*('recsys-data-sample-rating-matri'!R20-'recsys-data-sample-rating-matri'!$R$105)</f>
        <v>0</v>
      </c>
      <c r="V21" s="4">
        <f>IF(ISNUMBER('recsys-data-sample-rating-matri'!J20),V$1,0)</f>
        <v>0.38713264586848378</v>
      </c>
      <c r="W21" s="4">
        <f>V21*('recsys-data-sample-rating-matri'!J20-'recsys-data-sample-rating-matri'!$J$105)</f>
        <v>-0.27623527335407433</v>
      </c>
      <c r="X21" s="4">
        <f>IF(SUM(N21,P21,R21,T21,V21)&gt;0,(SUM(O21,Q21,S21,U21,W21)/SUM(N21,P21,R21,T21,V21))+'recsys-data-sample-rating-matri'!$G$105,0)</f>
        <v>2.953125</v>
      </c>
      <c r="Y21" s="4"/>
      <c r="Z21" s="4">
        <f>IF(ISNUMBER('recsys-data-sample-rating-matri'!E20),$Z$1,0)</f>
        <v>0</v>
      </c>
      <c r="AA21" s="4">
        <f>Z21*('recsys-data-sample-rating-matri'!E20-'recsys-data-sample-rating-matri'!$E$105)</f>
        <v>0</v>
      </c>
      <c r="AB21" s="4">
        <f>IF(ISNUMBER('recsys-data-sample-rating-matri'!F20),AB$1,0)</f>
        <v>0.40027450425381639</v>
      </c>
      <c r="AC21" s="4">
        <f>AB21*('recsys-data-sample-rating-matri'!F20-'recsys-data-sample-rating-matri'!$F$105)</f>
        <v>-6.4659727610231824E-2</v>
      </c>
      <c r="AD21" s="4">
        <f>IF(ISNUMBER('recsys-data-sample-rating-matri'!T20),AD$1,0)</f>
        <v>0.24769327229404767</v>
      </c>
      <c r="AE21" s="4">
        <f>AD21*('recsys-data-sample-rating-matri'!T20-'recsys-data-sample-rating-matri'!$T$105)</f>
        <v>3.3272230606663157E-2</v>
      </c>
      <c r="AF21" s="4">
        <f>IF(ISNUMBER('recsys-data-sample-rating-matri'!P20),AF$1,0)</f>
        <v>0</v>
      </c>
      <c r="AG21" s="4">
        <f>AF21*('recsys-data-sample-rating-matri'!P20-'recsys-data-sample-rating-matri'!$P$105)</f>
        <v>0</v>
      </c>
      <c r="AH21" s="4">
        <f>IF(ISNUMBER('recsys-data-sample-rating-matri'!Y20),AH$1,0)</f>
        <v>0</v>
      </c>
      <c r="AI21" s="4">
        <f>AH21*('recsys-data-sample-rating-matri'!Y20-'recsys-data-sample-rating-matri'!$Y$105)</f>
        <v>0</v>
      </c>
      <c r="AJ21" s="4">
        <f>IF(SUM(Z21,AB21,AD21,AF21,AH21)&gt;0,(SUM(AA21,AC21,AE21,AG21,AI21)/SUM(Z21,AB21,AD21,AF21,AH21))+'recsys-data-sample-rating-matri'!$H$105,0)</f>
        <v>4.4515600958263857</v>
      </c>
    </row>
    <row r="22" spans="1:36">
      <c r="A22" s="4" t="s">
        <v>22</v>
      </c>
      <c r="B22" s="4">
        <f>IF(ISNUMBER('recsys-data-sample-rating-matri'!S21),$B$1,0)</f>
        <v>0.47668328054518</v>
      </c>
      <c r="C22" s="4">
        <f>B22*('recsys-data-sample-rating-matri'!S21-'recsys-data-sample-rating-matri'!$S$105)</f>
        <v>2.8600996832710824E-2</v>
      </c>
      <c r="D22" s="4">
        <f>IF(ISNUMBER('recsys-data-sample-rating-matri'!Y21),D$1,0)</f>
        <v>0.46411014776485626</v>
      </c>
      <c r="E22" s="4">
        <f>D22*('recsys-data-sample-rating-matri'!Y21-'recsys-data-sample-rating-matri'!$Y$105)</f>
        <v>-9.2822029552971336E-2</v>
      </c>
      <c r="F22" s="4">
        <f>IF(ISNUMBER('recsys-data-sample-rating-matri'!U21),F$1,0)</f>
        <v>0.43899155441463594</v>
      </c>
      <c r="G22" s="4">
        <f>F22*('recsys-data-sample-rating-matri'!U21-'recsys-data-sample-rating-matri'!$U$105)</f>
        <v>-0.17120670622170808</v>
      </c>
      <c r="H22" s="4">
        <f>IF(ISNUMBER('recsys-data-sample-rating-matri'!H21),H$1,0)</f>
        <v>0.40027450425381639</v>
      </c>
      <c r="I22" s="4">
        <f>H22*('recsys-data-sample-rating-matri'!H21-'recsys-data-sample-rating-matri'!$H$105)</f>
        <v>-0.20013725212690819</v>
      </c>
      <c r="J22" s="4">
        <f>IF(ISNUMBER('recsys-data-sample-rating-matri'!Z21),J$1,0)</f>
        <v>0.37985626502293046</v>
      </c>
      <c r="K22" s="4">
        <f>J22*('recsys-data-sample-rating-matri'!Z21-'recsys-data-sample-rating-matri'!$Z$105)</f>
        <v>0.23936148206924379</v>
      </c>
      <c r="L22" s="4">
        <f>IF(SUM(B22,D22,F22,H22,J22)&gt;0,(SUM(C22,E22,G22,I22,K22)/SUM(B22,D22,F22,H22,J22))+'recsys-data-sample-rating-matri'!$F$105,0)</f>
        <v>3.5706999606303462</v>
      </c>
      <c r="M22" s="4"/>
      <c r="N22" s="4">
        <f>IF(ISNUMBER('recsys-data-sample-rating-matri'!O21),N$1,0)</f>
        <v>0.53906585139435703</v>
      </c>
      <c r="O22" s="4">
        <f>N22*('recsys-data-sample-rating-matri'!O21-'recsys-data-sample-rating-matri'!$O$105)</f>
        <v>0.32482173096839445</v>
      </c>
      <c r="P22" s="4">
        <f>IF(ISNUMBER('recsys-data-sample-rating-matri'!B21),P$1,0)</f>
        <v>0.48053660218278615</v>
      </c>
      <c r="Q22" s="4">
        <f>P22*('recsys-data-sample-rating-matri'!B21-'recsys-data-sample-rating-matri'!$B$105)</f>
        <v>0.1674597250030922</v>
      </c>
      <c r="R22" s="4">
        <f>IF(ISNUMBER('recsys-data-sample-rating-matri'!D21),R$1,0)</f>
        <v>0</v>
      </c>
      <c r="S22" s="4">
        <f>R22*('recsys-data-sample-rating-matri'!D21-'recsys-data-sample-rating-matri'!$D$105)</f>
        <v>0</v>
      </c>
      <c r="T22" s="4">
        <f>IF(ISNUMBER('recsys-data-sample-rating-matri'!R21),T$1,0)</f>
        <v>0.39943642888722536</v>
      </c>
      <c r="U22" s="4">
        <f>T22*('recsys-data-sample-rating-matri'!R21-'recsys-data-sample-rating-matri'!$R$105)</f>
        <v>0.21398380118958496</v>
      </c>
      <c r="V22" s="4">
        <f>IF(ISNUMBER('recsys-data-sample-rating-matri'!J21),V$1,0)</f>
        <v>0.38713264586848378</v>
      </c>
      <c r="W22" s="4">
        <f>V22*('recsys-data-sample-rating-matri'!J21-'recsys-data-sample-rating-matri'!$J$105)</f>
        <v>0.11089737251440947</v>
      </c>
      <c r="X22" s="4">
        <f>IF(SUM(N22,P22,R22,T22,V22)&gt;0,(SUM(O22,Q22,S22,U22,W22)/SUM(N22,P22,R22,T22,V22))+'recsys-data-sample-rating-matri'!$G$105,0)</f>
        <v>4.1190946984769923</v>
      </c>
      <c r="Y22" s="4"/>
      <c r="Z22" s="4">
        <f>IF(ISNUMBER('recsys-data-sample-rating-matri'!E21),$Z$1,0)</f>
        <v>0</v>
      </c>
      <c r="AA22" s="4">
        <f>Z22*('recsys-data-sample-rating-matri'!E21-'recsys-data-sample-rating-matri'!$E$105)</f>
        <v>0</v>
      </c>
      <c r="AB22" s="4">
        <f>IF(ISNUMBER('recsys-data-sample-rating-matri'!F21),AB$1,0)</f>
        <v>0.40027450425381639</v>
      </c>
      <c r="AC22" s="4">
        <f>AB22*('recsys-data-sample-rating-matri'!F21-'recsys-data-sample-rating-matri'!$F$105)</f>
        <v>0.13547752451667636</v>
      </c>
      <c r="AD22" s="4">
        <f>IF(ISNUMBER('recsys-data-sample-rating-matri'!T21),AD$1,0)</f>
        <v>0.24769327229404767</v>
      </c>
      <c r="AE22" s="4">
        <f>AD22*('recsys-data-sample-rating-matri'!T21-'recsys-data-sample-rating-matri'!$T$105)</f>
        <v>0.157118866753687</v>
      </c>
      <c r="AF22" s="4">
        <f>IF(ISNUMBER('recsys-data-sample-rating-matri'!P21),AF$1,0)</f>
        <v>0</v>
      </c>
      <c r="AG22" s="4">
        <f>AF22*('recsys-data-sample-rating-matri'!P21-'recsys-data-sample-rating-matri'!$P$105)</f>
        <v>0</v>
      </c>
      <c r="AH22" s="4">
        <f>IF(ISNUMBER('recsys-data-sample-rating-matri'!Y21),AH$1,0)</f>
        <v>0.19365960183726966</v>
      </c>
      <c r="AI22" s="4">
        <f>AH22*('recsys-data-sample-rating-matri'!Y21-'recsys-data-sample-rating-matri'!$Y$105)</f>
        <v>-3.8731920367453966E-2</v>
      </c>
      <c r="AJ22" s="4">
        <f>IF(SUM(Z22,AB22,AD22,AF22,AH22)&gt;0,(SUM(AA22,AC22,AE22,AG22,AI22)/SUM(Z22,AB22,AD22,AF22,AH22))+'recsys-data-sample-rating-matri'!$H$105,0)</f>
        <v>4.8016352336232337</v>
      </c>
    </row>
    <row r="23" spans="1:36">
      <c r="A23" s="4" t="s">
        <v>76</v>
      </c>
      <c r="B23" s="4">
        <f>IF(ISNUMBER('recsys-data-sample-rating-matri'!S22),$B$1,0)</f>
        <v>0.47668328054518</v>
      </c>
      <c r="C23" s="4">
        <f>B23*('recsys-data-sample-rating-matri'!S22-'recsys-data-sample-rating-matri'!$S$105)</f>
        <v>0.50528427737789083</v>
      </c>
      <c r="D23" s="4">
        <f>IF(ISNUMBER('recsys-data-sample-rating-matri'!Y22),D$1,0)</f>
        <v>0</v>
      </c>
      <c r="E23" s="4">
        <f>D23*('recsys-data-sample-rating-matri'!Y22-'recsys-data-sample-rating-matri'!$Y$105)</f>
        <v>0</v>
      </c>
      <c r="F23" s="4">
        <f>IF(ISNUMBER('recsys-data-sample-rating-matri'!U22),F$1,0)</f>
        <v>0.43899155441463594</v>
      </c>
      <c r="G23" s="4">
        <f>F23*('recsys-data-sample-rating-matri'!U22-'recsys-data-sample-rating-matri'!$U$105)</f>
        <v>-0.39070248342902603</v>
      </c>
      <c r="H23" s="4">
        <f>IF(ISNUMBER('recsys-data-sample-rating-matri'!H22),H$1,0)</f>
        <v>0.40027450425381639</v>
      </c>
      <c r="I23" s="4">
        <f>H23*('recsys-data-sample-rating-matri'!H22-'recsys-data-sample-rating-matri'!$H$105)</f>
        <v>-0.20013725212690819</v>
      </c>
      <c r="J23" s="4">
        <f>IF(ISNUMBER('recsys-data-sample-rating-matri'!Z22),J$1,0)</f>
        <v>0.37985626502293046</v>
      </c>
      <c r="K23" s="4">
        <f>J23*('recsys-data-sample-rating-matri'!Z22-'recsys-data-sample-rating-matri'!$Z$105)</f>
        <v>-0.14049478295368667</v>
      </c>
      <c r="L23" s="4">
        <f>IF(SUM(B23,D23,F23,H23,J23)&gt;0,(SUM(C23,E23,G23,I23,K23)/SUM(B23,D23,F23,H23,J23))+'recsys-data-sample-rating-matri'!$F$105,0)</f>
        <v>3.5282388424270503</v>
      </c>
      <c r="M23" s="4"/>
      <c r="N23" s="4">
        <f>IF(ISNUMBER('recsys-data-sample-rating-matri'!O22),N$1,0)</f>
        <v>0</v>
      </c>
      <c r="O23" s="4">
        <f>N23*('recsys-data-sample-rating-matri'!O22-'recsys-data-sample-rating-matri'!$O$105)</f>
        <v>0</v>
      </c>
      <c r="P23" s="4">
        <f>IF(ISNUMBER('recsys-data-sample-rating-matri'!B22),P$1,0)</f>
        <v>0</v>
      </c>
      <c r="Q23" s="4">
        <f>P23*('recsys-data-sample-rating-matri'!B22-'recsys-data-sample-rating-matri'!$B$105)</f>
        <v>0</v>
      </c>
      <c r="R23" s="4">
        <f>IF(ISNUMBER('recsys-data-sample-rating-matri'!D22),R$1,0)</f>
        <v>0</v>
      </c>
      <c r="S23" s="4">
        <f>R23*('recsys-data-sample-rating-matri'!D22-'recsys-data-sample-rating-matri'!$D$105)</f>
        <v>0</v>
      </c>
      <c r="T23" s="4">
        <f>IF(ISNUMBER('recsys-data-sample-rating-matri'!R22),T$1,0)</f>
        <v>0</v>
      </c>
      <c r="U23" s="4">
        <f>T23*('recsys-data-sample-rating-matri'!R22-'recsys-data-sample-rating-matri'!$R$105)</f>
        <v>0</v>
      </c>
      <c r="V23" s="4">
        <f>IF(ISNUMBER('recsys-data-sample-rating-matri'!J22),V$1,0)</f>
        <v>0.38713264586848378</v>
      </c>
      <c r="W23" s="4">
        <f>V23*('recsys-data-sample-rating-matri'!J22-'recsys-data-sample-rating-matri'!$J$105)</f>
        <v>-0.46980159628831619</v>
      </c>
      <c r="X23" s="4">
        <f>IF(SUM(N23,P23,R23,T23,V23)&gt;0,(SUM(O23,Q23,S23,U23,W23)/SUM(N23,P23,R23,T23,V23))+'recsys-data-sample-rating-matri'!$G$105,0)</f>
        <v>2.453125</v>
      </c>
      <c r="Y23" s="4"/>
      <c r="Z23" s="4">
        <f>IF(ISNUMBER('recsys-data-sample-rating-matri'!E22),$Z$1,0)</f>
        <v>0</v>
      </c>
      <c r="AA23" s="4">
        <f>Z23*('recsys-data-sample-rating-matri'!E22-'recsys-data-sample-rating-matri'!$E$105)</f>
        <v>0</v>
      </c>
      <c r="AB23" s="4">
        <f>IF(ISNUMBER('recsys-data-sample-rating-matri'!F22),AB$1,0)</f>
        <v>0.40027450425381639</v>
      </c>
      <c r="AC23" s="4">
        <f>AB23*('recsys-data-sample-rating-matri'!F22-'recsys-data-sample-rating-matri'!$F$105)</f>
        <v>-0.66507148399095639</v>
      </c>
      <c r="AD23" s="4">
        <f>IF(ISNUMBER('recsys-data-sample-rating-matri'!T22),AD$1,0)</f>
        <v>0.24769327229404767</v>
      </c>
      <c r="AE23" s="4">
        <f>AD23*('recsys-data-sample-rating-matri'!T22-'recsys-data-sample-rating-matri'!$T$105)</f>
        <v>-9.057440554036067E-2</v>
      </c>
      <c r="AF23" s="4">
        <f>IF(ISNUMBER('recsys-data-sample-rating-matri'!P22),AF$1,0)</f>
        <v>0</v>
      </c>
      <c r="AG23" s="4">
        <f>AF23*('recsys-data-sample-rating-matri'!P22-'recsys-data-sample-rating-matri'!$P$105)</f>
        <v>0</v>
      </c>
      <c r="AH23" s="4">
        <f>IF(ISNUMBER('recsys-data-sample-rating-matri'!Y22),AH$1,0)</f>
        <v>0</v>
      </c>
      <c r="AI23" s="4">
        <f>AH23*('recsys-data-sample-rating-matri'!Y22-'recsys-data-sample-rating-matri'!$Y$105)</f>
        <v>0</v>
      </c>
      <c r="AJ23" s="4">
        <f>IF(SUM(Z23,AB23,AD23,AF23,AH23)&gt;0,(SUM(AA23,AC23,AE23,AG23,AI23)/SUM(Z23,AB23,AD23,AF23,AH23))+'recsys-data-sample-rating-matri'!$H$105,0)</f>
        <v>3.3338218089221616</v>
      </c>
    </row>
    <row r="24" spans="1:36">
      <c r="A24" s="4" t="s">
        <v>23</v>
      </c>
      <c r="B24" s="4">
        <f>IF(ISNUMBER('recsys-data-sample-rating-matri'!S23),$B$1,0)</f>
        <v>0.47668328054518</v>
      </c>
      <c r="C24" s="4">
        <f>B24*('recsys-data-sample-rating-matri'!S23-'recsys-data-sample-rating-matri'!$S$105)</f>
        <v>0.26694263710530081</v>
      </c>
      <c r="D24" s="4">
        <f>IF(ISNUMBER('recsys-data-sample-rating-matri'!Y23),D$1,0)</f>
        <v>0.46411014776485626</v>
      </c>
      <c r="E24" s="4">
        <f>D24*('recsys-data-sample-rating-matri'!Y23-'recsys-data-sample-rating-matri'!$Y$105)</f>
        <v>-9.2822029552971336E-2</v>
      </c>
      <c r="F24" s="4">
        <f>IF(ISNUMBER('recsys-data-sample-rating-matri'!U23),F$1,0)</f>
        <v>0.43899155441463594</v>
      </c>
      <c r="G24" s="4">
        <f>F24*('recsys-data-sample-rating-matri'!U23-'recsys-data-sample-rating-matri'!$U$105)</f>
        <v>4.8289070985609896E-2</v>
      </c>
      <c r="H24" s="4">
        <f>IF(ISNUMBER('recsys-data-sample-rating-matri'!H23),H$1,0)</f>
        <v>0</v>
      </c>
      <c r="I24" s="4">
        <f>H24*('recsys-data-sample-rating-matri'!H23-'recsys-data-sample-rating-matri'!$H$105)</f>
        <v>0</v>
      </c>
      <c r="J24" s="4">
        <f>IF(ISNUMBER('recsys-data-sample-rating-matri'!Z23),J$1,0)</f>
        <v>0.37985626502293046</v>
      </c>
      <c r="K24" s="4">
        <f>J24*('recsys-data-sample-rating-matri'!Z23-'recsys-data-sample-rating-matri'!$Z$105)</f>
        <v>0.23936148206924379</v>
      </c>
      <c r="L24" s="4">
        <f>IF(SUM(B24,D24,F24,H24,J24)&gt;0,(SUM(C24,E24,G24,I24,K24)/SUM(B24,D24,F24,H24,J24))+'recsys-data-sample-rating-matri'!$F$105,0)</f>
        <v>3.9239619306394871</v>
      </c>
      <c r="M24" s="4"/>
      <c r="N24" s="4">
        <f>IF(ISNUMBER('recsys-data-sample-rating-matri'!O23),N$1,0)</f>
        <v>0</v>
      </c>
      <c r="O24" s="4">
        <f>N24*('recsys-data-sample-rating-matri'!O23-'recsys-data-sample-rating-matri'!$O$105)</f>
        <v>0</v>
      </c>
      <c r="P24" s="4">
        <f>IF(ISNUMBER('recsys-data-sample-rating-matri'!B23),P$1,0)</f>
        <v>0.48053660218278615</v>
      </c>
      <c r="Q24" s="4">
        <f>P24*('recsys-data-sample-rating-matri'!B23-'recsys-data-sample-rating-matri'!$B$105)</f>
        <v>-0.31307687717969396</v>
      </c>
      <c r="R24" s="4">
        <f>IF(ISNUMBER('recsys-data-sample-rating-matri'!D23),R$1,0)</f>
        <v>0</v>
      </c>
      <c r="S24" s="4">
        <f>R24*('recsys-data-sample-rating-matri'!D23-'recsys-data-sample-rating-matri'!$D$105)</f>
        <v>0</v>
      </c>
      <c r="T24" s="4">
        <f>IF(ISNUMBER('recsys-data-sample-rating-matri'!R23),T$1,0)</f>
        <v>0.39943642888722536</v>
      </c>
      <c r="U24" s="4">
        <f>T24*('recsys-data-sample-rating-matri'!R23-'recsys-data-sample-rating-matri'!$R$105)</f>
        <v>1.4265586745972284E-2</v>
      </c>
      <c r="V24" s="4">
        <f>IF(ISNUMBER('recsys-data-sample-rating-matri'!J23),V$1,0)</f>
        <v>0.38713264586848378</v>
      </c>
      <c r="W24" s="4">
        <f>V24*('recsys-data-sample-rating-matri'!J23-'recsys-data-sample-rating-matri'!$J$105)</f>
        <v>-0.46980159628831619</v>
      </c>
      <c r="X24" s="4">
        <f>IF(SUM(N24,P24,R24,T24,V24)&gt;0,(SUM(O24,Q24,S24,U24,W24)/SUM(N24,P24,R24,T24,V24))+'recsys-data-sample-rating-matri'!$G$105,0)</f>
        <v>3.0600772552932489</v>
      </c>
      <c r="Y24" s="4"/>
      <c r="Z24" s="4">
        <f>IF(ISNUMBER('recsys-data-sample-rating-matri'!E23),$Z$1,0)</f>
        <v>0.46291004988627577</v>
      </c>
      <c r="AA24" s="4">
        <f>Z24*('recsys-data-sample-rating-matri'!E23-'recsys-data-sample-rating-matri'!$E$105)</f>
        <v>0.20422502200865117</v>
      </c>
      <c r="AB24" s="4">
        <f>IF(ISNUMBER('recsys-data-sample-rating-matri'!F23),AB$1,0)</f>
        <v>0.40027450425381639</v>
      </c>
      <c r="AC24" s="4">
        <f>AB24*('recsys-data-sample-rating-matri'!F23-'recsys-data-sample-rating-matri'!$F$105)</f>
        <v>-6.4659727610231824E-2</v>
      </c>
      <c r="AD24" s="4">
        <f>IF(ISNUMBER('recsys-data-sample-rating-matri'!T23),AD$1,0)</f>
        <v>0.24769327229404767</v>
      </c>
      <c r="AE24" s="4">
        <f>AD24*('recsys-data-sample-rating-matri'!T23-'recsys-data-sample-rating-matri'!$T$105)</f>
        <v>3.3272230606663157E-2</v>
      </c>
      <c r="AF24" s="4">
        <f>IF(ISNUMBER('recsys-data-sample-rating-matri'!P23),AF$1,0)</f>
        <v>0.2271298649307886</v>
      </c>
      <c r="AG24" s="4">
        <f>AF24*('recsys-data-sample-rating-matri'!P23-'recsys-data-sample-rating-matri'!$P$105)</f>
        <v>0.31798181090310401</v>
      </c>
      <c r="AH24" s="4">
        <f>IF(ISNUMBER('recsys-data-sample-rating-matri'!Y23),AH$1,0)</f>
        <v>0.19365960183726966</v>
      </c>
      <c r="AI24" s="4">
        <f>AH24*('recsys-data-sample-rating-matri'!Y23-'recsys-data-sample-rating-matri'!$Y$105)</f>
        <v>-3.8731920367453966E-2</v>
      </c>
      <c r="AJ24" s="4">
        <f>IF(SUM(Z24,AB24,AD24,AF24,AH24)&gt;0,(SUM(AA24,AC24,AE24,AG24,AI24)/SUM(Z24,AB24,AD24,AF24,AH24))+'recsys-data-sample-rating-matri'!$H$105,0)</f>
        <v>4.7951603246652681</v>
      </c>
    </row>
    <row r="25" spans="1:36">
      <c r="A25" s="4" t="s">
        <v>24</v>
      </c>
      <c r="B25" s="4">
        <f>IF(ISNUMBER('recsys-data-sample-rating-matri'!S24),$B$1,0)</f>
        <v>0.47668328054518</v>
      </c>
      <c r="C25" s="4">
        <f>B25*('recsys-data-sample-rating-matri'!S24-'recsys-data-sample-rating-matri'!$S$105)</f>
        <v>-0.92476556425764922</v>
      </c>
      <c r="D25" s="4">
        <f>IF(ISNUMBER('recsys-data-sample-rating-matri'!Y24),D$1,0)</f>
        <v>0</v>
      </c>
      <c r="E25" s="4">
        <f>D25*('recsys-data-sample-rating-matri'!Y24-'recsys-data-sample-rating-matri'!$Y$105)</f>
        <v>0</v>
      </c>
      <c r="F25" s="4">
        <f>IF(ISNUMBER('recsys-data-sample-rating-matri'!U24),F$1,0)</f>
        <v>0.43899155441463594</v>
      </c>
      <c r="G25" s="4">
        <f>F25*('recsys-data-sample-rating-matri'!U24-'recsys-data-sample-rating-matri'!$U$105)</f>
        <v>0.48728062540024586</v>
      </c>
      <c r="H25" s="4">
        <f>IF(ISNUMBER('recsys-data-sample-rating-matri'!H24),H$1,0)</f>
        <v>0</v>
      </c>
      <c r="I25" s="4">
        <f>H25*('recsys-data-sample-rating-matri'!H24-'recsys-data-sample-rating-matri'!$H$105)</f>
        <v>0</v>
      </c>
      <c r="J25" s="4">
        <f>IF(ISNUMBER('recsys-data-sample-rating-matri'!Z24),J$1,0)</f>
        <v>0.37985626502293046</v>
      </c>
      <c r="K25" s="4">
        <f>J25*('recsys-data-sample-rating-matri'!Z24-'recsys-data-sample-rating-matri'!$Z$105)</f>
        <v>0.42928961458070902</v>
      </c>
      <c r="L25" s="4">
        <f>IF(SUM(B25,D25,F25,H25,J25)&gt;0,(SUM(C25,E25,G25,I25,K25)/SUM(B25,D25,F25,H25,J25))+'recsys-data-sample-rating-matri'!$F$105,0)</f>
        <v>3.6552126201311781</v>
      </c>
      <c r="M25" s="4"/>
      <c r="N25" s="4">
        <f>IF(ISNUMBER('recsys-data-sample-rating-matri'!O24),N$1,0)</f>
        <v>0.53906585139435703</v>
      </c>
      <c r="O25" s="4">
        <f>N25*('recsys-data-sample-rating-matri'!O24-'recsys-data-sample-rating-matri'!$O$105)</f>
        <v>-0.75330997182031967</v>
      </c>
      <c r="P25" s="4">
        <f>IF(ISNUMBER('recsys-data-sample-rating-matri'!B24),P$1,0)</f>
        <v>0</v>
      </c>
      <c r="Q25" s="4">
        <f>P25*('recsys-data-sample-rating-matri'!B24-'recsys-data-sample-rating-matri'!$B$105)</f>
        <v>0</v>
      </c>
      <c r="R25" s="4">
        <f>IF(ISNUMBER('recsys-data-sample-rating-matri'!D24),R$1,0)</f>
        <v>0.46833329437099369</v>
      </c>
      <c r="S25" s="4">
        <f>R25*('recsys-data-sample-rating-matri'!D24-'recsys-data-sample-rating-matri'!$D$105)</f>
        <v>-0.31931815525295015</v>
      </c>
      <c r="T25" s="4">
        <f>IF(ISNUMBER('recsys-data-sample-rating-matri'!R24),T$1,0)</f>
        <v>0.39943642888722536</v>
      </c>
      <c r="U25" s="4">
        <f>T25*('recsys-data-sample-rating-matri'!R24-'recsys-data-sample-rating-matri'!$R$105)</f>
        <v>1.4265586745972284E-2</v>
      </c>
      <c r="V25" s="4">
        <f>IF(ISNUMBER('recsys-data-sample-rating-matri'!J24),V$1,0)</f>
        <v>0.38713264586848378</v>
      </c>
      <c r="W25" s="4">
        <f>V25*('recsys-data-sample-rating-matri'!J24-'recsys-data-sample-rating-matri'!$J$105)</f>
        <v>-8.2668950419832424E-2</v>
      </c>
      <c r="X25" s="4">
        <f>IF(SUM(N25,P25,R25,T25,V25)&gt;0,(SUM(O25,Q25,S25,U25,W25)/SUM(N25,P25,R25,T25,V25))+'recsys-data-sample-rating-matri'!$G$105,0)</f>
        <v>3.0306289277062093</v>
      </c>
      <c r="Y25" s="4"/>
      <c r="Z25" s="4">
        <f>IF(ISNUMBER('recsys-data-sample-rating-matri'!E24),$Z$1,0)</f>
        <v>0</v>
      </c>
      <c r="AA25" s="4">
        <f>Z25*('recsys-data-sample-rating-matri'!E24-'recsys-data-sample-rating-matri'!$E$105)</f>
        <v>0</v>
      </c>
      <c r="AB25" s="4">
        <f>IF(ISNUMBER('recsys-data-sample-rating-matri'!F24),AB$1,0)</f>
        <v>0</v>
      </c>
      <c r="AC25" s="4">
        <f>AB25*('recsys-data-sample-rating-matri'!F24-'recsys-data-sample-rating-matri'!$F$105)</f>
        <v>0</v>
      </c>
      <c r="AD25" s="4">
        <f>IF(ISNUMBER('recsys-data-sample-rating-matri'!T24),AD$1,0)</f>
        <v>0.24769327229404767</v>
      </c>
      <c r="AE25" s="4">
        <f>AD25*('recsys-data-sample-rating-matri'!T24-'recsys-data-sample-rating-matri'!$T$105)</f>
        <v>3.3272230606663157E-2</v>
      </c>
      <c r="AF25" s="4">
        <f>IF(ISNUMBER('recsys-data-sample-rating-matri'!P24),AF$1,0)</f>
        <v>0.2271298649307886</v>
      </c>
      <c r="AG25" s="4">
        <f>AF25*('recsys-data-sample-rating-matri'!P24-'recsys-data-sample-rating-matri'!$P$105)</f>
        <v>-0.13627791895847319</v>
      </c>
      <c r="AH25" s="4">
        <f>IF(ISNUMBER('recsys-data-sample-rating-matri'!Y24),AH$1,0)</f>
        <v>0</v>
      </c>
      <c r="AI25" s="4">
        <f>AH25*('recsys-data-sample-rating-matri'!Y24-'recsys-data-sample-rating-matri'!$Y$105)</f>
        <v>0</v>
      </c>
      <c r="AJ25" s="4">
        <f>IF(SUM(Z25,AB25,AD25,AF25,AH25)&gt;0,(SUM(AA25,AC25,AE25,AG25,AI25)/SUM(Z25,AB25,AD25,AF25,AH25))+'recsys-data-sample-rating-matri'!$H$105,0)</f>
        <v>4.2830651451531203</v>
      </c>
    </row>
    <row r="26" spans="1:36">
      <c r="A26" s="4" t="s">
        <v>77</v>
      </c>
      <c r="B26" s="4">
        <f>IF(ISNUMBER('recsys-data-sample-rating-matri'!S25),$B$1,0)</f>
        <v>0.47668328054518</v>
      </c>
      <c r="C26" s="4">
        <f>B26*('recsys-data-sample-rating-matri'!S25-'recsys-data-sample-rating-matri'!$S$105)</f>
        <v>0.74362591765048081</v>
      </c>
      <c r="D26" s="4">
        <f>IF(ISNUMBER('recsys-data-sample-rating-matri'!Y25),D$1,0)</f>
        <v>0</v>
      </c>
      <c r="E26" s="4">
        <f>D26*('recsys-data-sample-rating-matri'!Y25-'recsys-data-sample-rating-matri'!$Y$105)</f>
        <v>0</v>
      </c>
      <c r="F26" s="4">
        <f>IF(ISNUMBER('recsys-data-sample-rating-matri'!U25),F$1,0)</f>
        <v>0.43899155441463594</v>
      </c>
      <c r="G26" s="4">
        <f>F26*('recsys-data-sample-rating-matri'!U25-'recsys-data-sample-rating-matri'!$U$105)</f>
        <v>0.7067764026075638</v>
      </c>
      <c r="H26" s="4">
        <f>IF(ISNUMBER('recsys-data-sample-rating-matri'!H25),H$1,0)</f>
        <v>0</v>
      </c>
      <c r="I26" s="4">
        <f>H26*('recsys-data-sample-rating-matri'!H25-'recsys-data-sample-rating-matri'!$H$105)</f>
        <v>0</v>
      </c>
      <c r="J26" s="4">
        <f>IF(ISNUMBER('recsys-data-sample-rating-matri'!Z25),J$1,0)</f>
        <v>0</v>
      </c>
      <c r="K26" s="4">
        <f>J26*('recsys-data-sample-rating-matri'!Z25-'recsys-data-sample-rating-matri'!$Z$105)</f>
        <v>0</v>
      </c>
      <c r="L26" s="4">
        <f>IF(SUM(B26,D26,F26,H26,J26)&gt;0,(SUM(C26,E26,G26,I26,K26)/SUM(B26,D26,F26,H26,J26))+'recsys-data-sample-rating-matri'!$F$105,0)</f>
        <v>5.2455093919197626</v>
      </c>
      <c r="M26" s="4"/>
      <c r="N26" s="4">
        <f>IF(ISNUMBER('recsys-data-sample-rating-matri'!O25),N$1,0)</f>
        <v>0.53906585139435703</v>
      </c>
      <c r="O26" s="4">
        <f>N26*('recsys-data-sample-rating-matri'!O25-'recsys-data-sample-rating-matri'!$O$105)</f>
        <v>-0.21424412042596261</v>
      </c>
      <c r="P26" s="4">
        <f>IF(ISNUMBER('recsys-data-sample-rating-matri'!B25),P$1,0)</f>
        <v>0</v>
      </c>
      <c r="Q26" s="4">
        <f>P26*('recsys-data-sample-rating-matri'!B25-'recsys-data-sample-rating-matri'!$B$105)</f>
        <v>0</v>
      </c>
      <c r="R26" s="4">
        <f>IF(ISNUMBER('recsys-data-sample-rating-matri'!D25),R$1,0)</f>
        <v>0.46833329437099369</v>
      </c>
      <c r="S26" s="4">
        <f>R26*('recsys-data-sample-rating-matri'!D25-'recsys-data-sample-rating-matri'!$D$105)</f>
        <v>0.14901513911804351</v>
      </c>
      <c r="T26" s="4">
        <f>IF(ISNUMBER('recsys-data-sample-rating-matri'!R25),T$1,0)</f>
        <v>0.39943642888722536</v>
      </c>
      <c r="U26" s="4">
        <f>T26*('recsys-data-sample-rating-matri'!R25-'recsys-data-sample-rating-matri'!$R$105)</f>
        <v>-0.78460727102847838</v>
      </c>
      <c r="V26" s="4">
        <f>IF(ISNUMBER('recsys-data-sample-rating-matri'!J25),V$1,0)</f>
        <v>0.38713264586848378</v>
      </c>
      <c r="W26" s="4">
        <f>V26*('recsys-data-sample-rating-matri'!J25-'recsys-data-sample-rating-matri'!$J$105)</f>
        <v>0.11089737251440947</v>
      </c>
      <c r="X26" s="4">
        <f>IF(SUM(N26,P26,R26,T26,V26)&gt;0,(SUM(O26,Q26,S26,U26,W26)/SUM(N26,P26,R26,T26,V26))+'recsys-data-sample-rating-matri'!$G$105,0)</f>
        <v>3.2547647882669688</v>
      </c>
      <c r="Y26" s="4"/>
      <c r="Z26" s="4">
        <f>IF(ISNUMBER('recsys-data-sample-rating-matri'!E25),$Z$1,0)</f>
        <v>0.46291004988627577</v>
      </c>
      <c r="AA26" s="4">
        <f>Z26*('recsys-data-sample-rating-matri'!E25-'recsys-data-sample-rating-matri'!$E$105)</f>
        <v>-2.7230002934486713E-2</v>
      </c>
      <c r="AB26" s="4">
        <f>IF(ISNUMBER('recsys-data-sample-rating-matri'!F25),AB$1,0)</f>
        <v>0.40027450425381639</v>
      </c>
      <c r="AC26" s="4">
        <f>AB26*('recsys-data-sample-rating-matri'!F25-'recsys-data-sample-rating-matri'!$F$105)</f>
        <v>0.33561477664358458</v>
      </c>
      <c r="AD26" s="4">
        <f>IF(ISNUMBER('recsys-data-sample-rating-matri'!T25),AD$1,0)</f>
        <v>0.24769327229404767</v>
      </c>
      <c r="AE26" s="4">
        <f>AD26*('recsys-data-sample-rating-matri'!T25-'recsys-data-sample-rating-matri'!$T$105)</f>
        <v>0.157118866753687</v>
      </c>
      <c r="AF26" s="4">
        <f>IF(ISNUMBER('recsys-data-sample-rating-matri'!P25),AF$1,0)</f>
        <v>0.2271298649307886</v>
      </c>
      <c r="AG26" s="4">
        <f>AF26*('recsys-data-sample-rating-matri'!P25-'recsys-data-sample-rating-matri'!$P$105)</f>
        <v>-0.13627791895847319</v>
      </c>
      <c r="AH26" s="4">
        <f>IF(ISNUMBER('recsys-data-sample-rating-matri'!Y25),AH$1,0)</f>
        <v>0</v>
      </c>
      <c r="AI26" s="4">
        <f>AH26*('recsys-data-sample-rating-matri'!Y25-'recsys-data-sample-rating-matri'!$Y$105)</f>
        <v>0</v>
      </c>
      <c r="AJ26" s="4">
        <f>IF(SUM(Z26,AB26,AD26,AF26,AH26)&gt;0,(SUM(AA26,AC26,AE26,AG26,AI26)/SUM(Z26,AB26,AD26,AF26,AH26))+'recsys-data-sample-rating-matri'!$H$105,0)</f>
        <v>4.7460566733876259</v>
      </c>
    </row>
    <row r="27" spans="1:36">
      <c r="A27" s="4" t="s">
        <v>78</v>
      </c>
      <c r="B27" s="4">
        <f>IF(ISNUMBER('recsys-data-sample-rating-matri'!S26),$B$1,0)</f>
        <v>0.47668328054518</v>
      </c>
      <c r="C27" s="4">
        <f>B27*('recsys-data-sample-rating-matri'!S26-'recsys-data-sample-rating-matri'!$S$105)</f>
        <v>2.8600996832710824E-2</v>
      </c>
      <c r="D27" s="4">
        <f>IF(ISNUMBER('recsys-data-sample-rating-matri'!Y26),D$1,0)</f>
        <v>0</v>
      </c>
      <c r="E27" s="4">
        <f>D27*('recsys-data-sample-rating-matri'!Y26-'recsys-data-sample-rating-matri'!$Y$105)</f>
        <v>0</v>
      </c>
      <c r="F27" s="4">
        <f>IF(ISNUMBER('recsys-data-sample-rating-matri'!U26),F$1,0)</f>
        <v>0.43899155441463594</v>
      </c>
      <c r="G27" s="4">
        <f>F27*('recsys-data-sample-rating-matri'!U26-'recsys-data-sample-rating-matri'!$U$105)</f>
        <v>0.48728062540024586</v>
      </c>
      <c r="H27" s="4">
        <f>IF(ISNUMBER('recsys-data-sample-rating-matri'!H26),H$1,0)</f>
        <v>0</v>
      </c>
      <c r="I27" s="4">
        <f>H27*('recsys-data-sample-rating-matri'!H26-'recsys-data-sample-rating-matri'!$H$105)</f>
        <v>0</v>
      </c>
      <c r="J27" s="4">
        <f>IF(ISNUMBER('recsys-data-sample-rating-matri'!Z26),J$1,0)</f>
        <v>0</v>
      </c>
      <c r="K27" s="4">
        <f>J27*('recsys-data-sample-rating-matri'!Z26-'recsys-data-sample-rating-matri'!$Z$105)</f>
        <v>0</v>
      </c>
      <c r="L27" s="4">
        <f>IF(SUM(B27,D27,F27,H27,J27)&gt;0,(SUM(C27,E27,G27,I27,K27)/SUM(B27,D27,F27,H27,J27))+'recsys-data-sample-rating-matri'!$F$105,0)</f>
        <v>4.2249279995458</v>
      </c>
      <c r="M27" s="4"/>
      <c r="N27" s="4">
        <f>IF(ISNUMBER('recsys-data-sample-rating-matri'!O26),N$1,0)</f>
        <v>0.53906585139435703</v>
      </c>
      <c r="O27" s="4">
        <f>N27*('recsys-data-sample-rating-matri'!O26-'recsys-data-sample-rating-matri'!$O$105)</f>
        <v>-0.21424412042596261</v>
      </c>
      <c r="P27" s="4">
        <f>IF(ISNUMBER('recsys-data-sample-rating-matri'!B26),P$1,0)</f>
        <v>0</v>
      </c>
      <c r="Q27" s="4">
        <f>P27*('recsys-data-sample-rating-matri'!B26-'recsys-data-sample-rating-matri'!$B$105)</f>
        <v>0</v>
      </c>
      <c r="R27" s="4">
        <f>IF(ISNUMBER('recsys-data-sample-rating-matri'!D26),R$1,0)</f>
        <v>0.46833329437099369</v>
      </c>
      <c r="S27" s="4">
        <f>R27*('recsys-data-sample-rating-matri'!D26-'recsys-data-sample-rating-matri'!$D$105)</f>
        <v>0.14901513911804351</v>
      </c>
      <c r="T27" s="4">
        <f>IF(ISNUMBER('recsys-data-sample-rating-matri'!R26),T$1,0)</f>
        <v>0</v>
      </c>
      <c r="U27" s="4">
        <f>T27*('recsys-data-sample-rating-matri'!R26-'recsys-data-sample-rating-matri'!$R$105)</f>
        <v>0</v>
      </c>
      <c r="V27" s="4">
        <f>IF(ISNUMBER('recsys-data-sample-rating-matri'!J26),V$1,0)</f>
        <v>0.38713264586848378</v>
      </c>
      <c r="W27" s="4">
        <f>V27*('recsys-data-sample-rating-matri'!J26-'recsys-data-sample-rating-matri'!$J$105)</f>
        <v>0.11089737251440947</v>
      </c>
      <c r="X27" s="4">
        <f>IF(SUM(N27,P27,R27,T27,V27)&gt;0,(SUM(O27,Q27,S27,U27,W27)/SUM(N27,P27,R27,T27,V27))+'recsys-data-sample-rating-matri'!$G$105,0)</f>
        <v>3.6994148560449704</v>
      </c>
      <c r="Y27" s="4"/>
      <c r="Z27" s="4">
        <f>IF(ISNUMBER('recsys-data-sample-rating-matri'!E26),$Z$1,0)</f>
        <v>0.46291004988627577</v>
      </c>
      <c r="AA27" s="4">
        <f>Z27*('recsys-data-sample-rating-matri'!E26-'recsys-data-sample-rating-matri'!$E$105)</f>
        <v>0.20422502200865117</v>
      </c>
      <c r="AB27" s="4">
        <f>IF(ISNUMBER('recsys-data-sample-rating-matri'!F26),AB$1,0)</f>
        <v>0.40027450425381639</v>
      </c>
      <c r="AC27" s="4">
        <f>AB27*('recsys-data-sample-rating-matri'!F26-'recsys-data-sample-rating-matri'!$F$105)</f>
        <v>0.13547752451667636</v>
      </c>
      <c r="AD27" s="4">
        <f>IF(ISNUMBER('recsys-data-sample-rating-matri'!T26),AD$1,0)</f>
        <v>0.24769327229404767</v>
      </c>
      <c r="AE27" s="4">
        <f>AD27*('recsys-data-sample-rating-matri'!T26-'recsys-data-sample-rating-matri'!$T$105)</f>
        <v>0.157118866753687</v>
      </c>
      <c r="AF27" s="4">
        <f>IF(ISNUMBER('recsys-data-sample-rating-matri'!P26),AF$1,0)</f>
        <v>0.2271298649307886</v>
      </c>
      <c r="AG27" s="4">
        <f>AF27*('recsys-data-sample-rating-matri'!P26-'recsys-data-sample-rating-matri'!$P$105)</f>
        <v>-0.13627791895847319</v>
      </c>
      <c r="AH27" s="4">
        <f>IF(ISNUMBER('recsys-data-sample-rating-matri'!Y26),AH$1,0)</f>
        <v>0</v>
      </c>
      <c r="AI27" s="4">
        <f>AH27*('recsys-data-sample-rating-matri'!Y26-'recsys-data-sample-rating-matri'!$Y$105)</f>
        <v>0</v>
      </c>
      <c r="AJ27" s="4">
        <f>IF(SUM(Z27,AB27,AD27,AF27,AH27)&gt;0,(SUM(AA27,AC27,AE27,AG27,AI27)/SUM(Z27,AB27,AD27,AF27,AH27))+'recsys-data-sample-rating-matri'!$H$105,0)</f>
        <v>4.7694629460259259</v>
      </c>
    </row>
    <row r="28" spans="1:36">
      <c r="A28" s="4" t="s">
        <v>79</v>
      </c>
      <c r="B28" s="4">
        <f>IF(ISNUMBER('recsys-data-sample-rating-matri'!S27),$B$1,0)</f>
        <v>0.47668328054518</v>
      </c>
      <c r="C28" s="4">
        <f>B28*('recsys-data-sample-rating-matri'!S27-'recsys-data-sample-rating-matri'!$S$105)</f>
        <v>-0.92476556425764922</v>
      </c>
      <c r="D28" s="4">
        <f>IF(ISNUMBER('recsys-data-sample-rating-matri'!Y27),D$1,0)</f>
        <v>0</v>
      </c>
      <c r="E28" s="4">
        <f>D28*('recsys-data-sample-rating-matri'!Y27-'recsys-data-sample-rating-matri'!$Y$105)</f>
        <v>0</v>
      </c>
      <c r="F28" s="4">
        <f>IF(ISNUMBER('recsys-data-sample-rating-matri'!U27),F$1,0)</f>
        <v>0.43899155441463594</v>
      </c>
      <c r="G28" s="4">
        <f>F28*('recsys-data-sample-rating-matri'!U27-'recsys-data-sample-rating-matri'!$U$105)</f>
        <v>4.8289070985609896E-2</v>
      </c>
      <c r="H28" s="4">
        <f>IF(ISNUMBER('recsys-data-sample-rating-matri'!H27),H$1,0)</f>
        <v>0</v>
      </c>
      <c r="I28" s="4">
        <f>H28*('recsys-data-sample-rating-matri'!H27-'recsys-data-sample-rating-matri'!$H$105)</f>
        <v>0</v>
      </c>
      <c r="J28" s="4">
        <f>IF(ISNUMBER('recsys-data-sample-rating-matri'!Z27),J$1,0)</f>
        <v>0</v>
      </c>
      <c r="K28" s="4">
        <f>J28*('recsys-data-sample-rating-matri'!Z27-'recsys-data-sample-rating-matri'!$Z$105)</f>
        <v>0</v>
      </c>
      <c r="L28" s="4">
        <f>IF(SUM(B28,D28,F28,H28,J28)&gt;0,(SUM(C28,E28,G28,I28,K28)/SUM(B28,D28,F28,H28,J28))+'recsys-data-sample-rating-matri'!$F$105,0)</f>
        <v>2.7043466071718365</v>
      </c>
      <c r="M28" s="4"/>
      <c r="N28" s="4">
        <f>IF(ISNUMBER('recsys-data-sample-rating-matri'!O27),N$1,0)</f>
        <v>0.53906585139435703</v>
      </c>
      <c r="O28" s="4">
        <f>N28*('recsys-data-sample-rating-matri'!O27-'recsys-data-sample-rating-matri'!$O$105)</f>
        <v>-0.75330997182031967</v>
      </c>
      <c r="P28" s="4">
        <f>IF(ISNUMBER('recsys-data-sample-rating-matri'!B27),P$1,0)</f>
        <v>0.48053660218278615</v>
      </c>
      <c r="Q28" s="4">
        <f>P28*('recsys-data-sample-rating-matri'!B27-'recsys-data-sample-rating-matri'!$B$105)</f>
        <v>-0.31307687717969396</v>
      </c>
      <c r="R28" s="4">
        <f>IF(ISNUMBER('recsys-data-sample-rating-matri'!D27),R$1,0)</f>
        <v>0.46833329437099369</v>
      </c>
      <c r="S28" s="4">
        <f>R28*('recsys-data-sample-rating-matri'!D27-'recsys-data-sample-rating-matri'!$D$105)</f>
        <v>0.14901513911804351</v>
      </c>
      <c r="T28" s="4">
        <f>IF(ISNUMBER('recsys-data-sample-rating-matri'!R27),T$1,0)</f>
        <v>0</v>
      </c>
      <c r="U28" s="4">
        <f>T28*('recsys-data-sample-rating-matri'!R27-'recsys-data-sample-rating-matri'!$R$105)</f>
        <v>0</v>
      </c>
      <c r="V28" s="4">
        <f>IF(ISNUMBER('recsys-data-sample-rating-matri'!J27),V$1,0)</f>
        <v>0.38713264586848378</v>
      </c>
      <c r="W28" s="4">
        <f>V28*('recsys-data-sample-rating-matri'!J27-'recsys-data-sample-rating-matri'!$J$105)</f>
        <v>-8.2668950419832424E-2</v>
      </c>
      <c r="X28" s="4">
        <f>IF(SUM(N28,P28,R28,T28,V28)&gt;0,(SUM(O28,Q28,S28,U28,W28)/SUM(N28,P28,R28,T28,V28))+'recsys-data-sample-rating-matri'!$G$105,0)</f>
        <v>3.1333311021615966</v>
      </c>
      <c r="Y28" s="4"/>
      <c r="Z28" s="4">
        <f>IF(ISNUMBER('recsys-data-sample-rating-matri'!E27),$Z$1,0)</f>
        <v>0.46291004988627577</v>
      </c>
      <c r="AA28" s="4">
        <f>Z28*('recsys-data-sample-rating-matri'!E27-'recsys-data-sample-rating-matri'!$E$105)</f>
        <v>-2.7230002934486713E-2</v>
      </c>
      <c r="AB28" s="4">
        <f>IF(ISNUMBER('recsys-data-sample-rating-matri'!F27),AB$1,0)</f>
        <v>0.40027450425381639</v>
      </c>
      <c r="AC28" s="4">
        <f>AB28*('recsys-data-sample-rating-matri'!F27-'recsys-data-sample-rating-matri'!$F$105)</f>
        <v>-6.4659727610231824E-2</v>
      </c>
      <c r="AD28" s="4">
        <f>IF(ISNUMBER('recsys-data-sample-rating-matri'!T27),AD$1,0)</f>
        <v>0.24769327229404767</v>
      </c>
      <c r="AE28" s="4">
        <f>AD28*('recsys-data-sample-rating-matri'!T27-'recsys-data-sample-rating-matri'!$T$105)</f>
        <v>-0.21442104168738452</v>
      </c>
      <c r="AF28" s="4">
        <f>IF(ISNUMBER('recsys-data-sample-rating-matri'!P27),AF$1,0)</f>
        <v>0.2271298649307886</v>
      </c>
      <c r="AG28" s="4">
        <f>AF28*('recsys-data-sample-rating-matri'!P27-'recsys-data-sample-rating-matri'!$P$105)</f>
        <v>-0.13627791895847319</v>
      </c>
      <c r="AH28" s="4">
        <f>IF(ISNUMBER('recsys-data-sample-rating-matri'!Y27),AH$1,0)</f>
        <v>0</v>
      </c>
      <c r="AI28" s="4">
        <f>AH28*('recsys-data-sample-rating-matri'!Y27-'recsys-data-sample-rating-matri'!$Y$105)</f>
        <v>0</v>
      </c>
      <c r="AJ28" s="4">
        <f>IF(SUM(Z28,AB28,AD28,AF28,AH28)&gt;0,(SUM(AA28,AC28,AE28,AG28,AI28)/SUM(Z28,AB28,AD28,AF28,AH28))+'recsys-data-sample-rating-matri'!$H$105,0)</f>
        <v>4.1692181262881363</v>
      </c>
    </row>
    <row r="29" spans="1:36">
      <c r="A29" s="4" t="s">
        <v>80</v>
      </c>
      <c r="B29" s="4">
        <f>IF(ISNUMBER('recsys-data-sample-rating-matri'!S28),$B$1,0)</f>
        <v>0</v>
      </c>
      <c r="C29" s="4">
        <f>B29*('recsys-data-sample-rating-matri'!S28-'recsys-data-sample-rating-matri'!$S$105)</f>
        <v>0</v>
      </c>
      <c r="D29" s="4">
        <f>IF(ISNUMBER('recsys-data-sample-rating-matri'!Y28),D$1,0)</f>
        <v>0.46411014776485626</v>
      </c>
      <c r="E29" s="4">
        <f>D29*('recsys-data-sample-rating-matri'!Y28-'recsys-data-sample-rating-matri'!$Y$105)</f>
        <v>0.37128811821188495</v>
      </c>
      <c r="F29" s="4">
        <f>IF(ISNUMBER('recsys-data-sample-rating-matri'!U28),F$1,0)</f>
        <v>0.43899155441463594</v>
      </c>
      <c r="G29" s="4">
        <f>F29*('recsys-data-sample-rating-matri'!U28-'recsys-data-sample-rating-matri'!$U$105)</f>
        <v>4.8289070985609896E-2</v>
      </c>
      <c r="H29" s="4">
        <f>IF(ISNUMBER('recsys-data-sample-rating-matri'!H28),H$1,0)</f>
        <v>0</v>
      </c>
      <c r="I29" s="4">
        <f>H29*('recsys-data-sample-rating-matri'!H28-'recsys-data-sample-rating-matri'!$H$105)</f>
        <v>0</v>
      </c>
      <c r="J29" s="4">
        <f>IF(ISNUMBER('recsys-data-sample-rating-matri'!Z28),J$1,0)</f>
        <v>0</v>
      </c>
      <c r="K29" s="4">
        <f>J29*('recsys-data-sample-rating-matri'!Z28-'recsys-data-sample-rating-matri'!$Z$105)</f>
        <v>0</v>
      </c>
      <c r="L29" s="4">
        <f>IF(SUM(B29,D29,F29,H29,J29)&gt;0,(SUM(C29,E29,G29,I29,K29)/SUM(B29,D29,F29,H29,J29))+'recsys-data-sample-rating-matri'!$F$105,0)</f>
        <v>4.1261341855692235</v>
      </c>
      <c r="M29" s="4"/>
      <c r="N29" s="4">
        <f>IF(ISNUMBER('recsys-data-sample-rating-matri'!O28),N$1,0)</f>
        <v>0</v>
      </c>
      <c r="O29" s="4">
        <f>N29*('recsys-data-sample-rating-matri'!O28-'recsys-data-sample-rating-matri'!$O$105)</f>
        <v>0</v>
      </c>
      <c r="P29" s="4">
        <f>IF(ISNUMBER('recsys-data-sample-rating-matri'!B28),P$1,0)</f>
        <v>0</v>
      </c>
      <c r="Q29" s="4">
        <f>P29*('recsys-data-sample-rating-matri'!B28-'recsys-data-sample-rating-matri'!$B$105)</f>
        <v>0</v>
      </c>
      <c r="R29" s="4">
        <f>IF(ISNUMBER('recsys-data-sample-rating-matri'!D28),R$1,0)</f>
        <v>0</v>
      </c>
      <c r="S29" s="4">
        <f>R29*('recsys-data-sample-rating-matri'!D28-'recsys-data-sample-rating-matri'!$D$105)</f>
        <v>0</v>
      </c>
      <c r="T29" s="4">
        <f>IF(ISNUMBER('recsys-data-sample-rating-matri'!R28),T$1,0)</f>
        <v>0</v>
      </c>
      <c r="U29" s="4">
        <f>T29*('recsys-data-sample-rating-matri'!R28-'recsys-data-sample-rating-matri'!$R$105)</f>
        <v>0</v>
      </c>
      <c r="V29" s="4">
        <f>IF(ISNUMBER('recsys-data-sample-rating-matri'!J28),V$1,0)</f>
        <v>0.38713264586848378</v>
      </c>
      <c r="W29" s="4">
        <f>V29*('recsys-data-sample-rating-matri'!J28-'recsys-data-sample-rating-matri'!$J$105)</f>
        <v>0.11089737251440947</v>
      </c>
      <c r="X29" s="4">
        <f>IF(SUM(N29,P29,R29,T29,V29)&gt;0,(SUM(O29,Q29,S29,U29,W29)/SUM(N29,P29,R29,T29,V29))+'recsys-data-sample-rating-matri'!$G$105,0)</f>
        <v>3.953125</v>
      </c>
      <c r="Y29" s="4"/>
      <c r="Z29" s="4">
        <f>IF(ISNUMBER('recsys-data-sample-rating-matri'!E28),$Z$1,0)</f>
        <v>0</v>
      </c>
      <c r="AA29" s="4">
        <f>Z29*('recsys-data-sample-rating-matri'!E28-'recsys-data-sample-rating-matri'!$E$105)</f>
        <v>0</v>
      </c>
      <c r="AB29" s="4">
        <f>IF(ISNUMBER('recsys-data-sample-rating-matri'!F28),AB$1,0)</f>
        <v>0</v>
      </c>
      <c r="AC29" s="4">
        <f>AB29*('recsys-data-sample-rating-matri'!F28-'recsys-data-sample-rating-matri'!$F$105)</f>
        <v>0</v>
      </c>
      <c r="AD29" s="4">
        <f>IF(ISNUMBER('recsys-data-sample-rating-matri'!T28),AD$1,0)</f>
        <v>0</v>
      </c>
      <c r="AE29" s="4">
        <f>AD29*('recsys-data-sample-rating-matri'!T28-'recsys-data-sample-rating-matri'!$T$105)</f>
        <v>0</v>
      </c>
      <c r="AF29" s="4">
        <f>IF(ISNUMBER('recsys-data-sample-rating-matri'!P28),AF$1,0)</f>
        <v>0.2271298649307886</v>
      </c>
      <c r="AG29" s="4">
        <f>AF29*('recsys-data-sample-rating-matri'!P28-'recsys-data-sample-rating-matri'!$P$105)</f>
        <v>-0.13627791895847319</v>
      </c>
      <c r="AH29" s="4">
        <f>IF(ISNUMBER('recsys-data-sample-rating-matri'!Y28),AH$1,0)</f>
        <v>0.19365960183726966</v>
      </c>
      <c r="AI29" s="4">
        <f>AH29*('recsys-data-sample-rating-matri'!Y28-'recsys-data-sample-rating-matri'!$Y$105)</f>
        <v>0.1549276814698157</v>
      </c>
      <c r="AJ29" s="4">
        <f>IF(SUM(Z29,AB29,AD29,AF29,AH29)&gt;0,(SUM(AA29,AC29,AE29,AG29,AI29)/SUM(Z29,AB29,AD29,AF29,AH29))+'recsys-data-sample-rating-matri'!$H$105,0)</f>
        <v>4.5443208872469762</v>
      </c>
    </row>
    <row r="30" spans="1:36">
      <c r="A30" s="4" t="s">
        <v>25</v>
      </c>
      <c r="B30" s="4">
        <f>IF(ISNUMBER('recsys-data-sample-rating-matri'!S29),$B$1,0)</f>
        <v>0.47668328054518</v>
      </c>
      <c r="C30" s="4">
        <f>B30*('recsys-data-sample-rating-matri'!S29-'recsys-data-sample-rating-matri'!$S$105)</f>
        <v>-0.20974064343987917</v>
      </c>
      <c r="D30" s="4">
        <f>IF(ISNUMBER('recsys-data-sample-rating-matri'!Y29),D$1,0)</f>
        <v>0.46411014776485626</v>
      </c>
      <c r="E30" s="4">
        <f>D30*('recsys-data-sample-rating-matri'!Y29-'recsys-data-sample-rating-matri'!$Y$105)</f>
        <v>0.37128811821188495</v>
      </c>
      <c r="F30" s="4">
        <f>IF(ISNUMBER('recsys-data-sample-rating-matri'!U29),F$1,0)</f>
        <v>0.43899155441463594</v>
      </c>
      <c r="G30" s="4">
        <f>F30*('recsys-data-sample-rating-matri'!U29-'recsys-data-sample-rating-matri'!$U$105)</f>
        <v>0.92627217981488175</v>
      </c>
      <c r="H30" s="4">
        <f>IF(ISNUMBER('recsys-data-sample-rating-matri'!H29),H$1,0)</f>
        <v>0</v>
      </c>
      <c r="I30" s="4">
        <f>H30*('recsys-data-sample-rating-matri'!H29-'recsys-data-sample-rating-matri'!$H$105)</f>
        <v>0</v>
      </c>
      <c r="J30" s="4">
        <f>IF(ISNUMBER('recsys-data-sample-rating-matri'!Z29),J$1,0)</f>
        <v>0</v>
      </c>
      <c r="K30" s="4">
        <f>J30*('recsys-data-sample-rating-matri'!Z29-'recsys-data-sample-rating-matri'!$Z$105)</f>
        <v>0</v>
      </c>
      <c r="L30" s="4">
        <f>IF(SUM(B30,D30,F30,H30,J30)&gt;0,(SUM(C30,E30,G30,I30,K30)/SUM(B30,D30,F30,H30,J30))+'recsys-data-sample-rating-matri'!$F$105,0)</f>
        <v>4.4499364135431003</v>
      </c>
      <c r="M30" s="4"/>
      <c r="N30" s="4">
        <f>IF(ISNUMBER('recsys-data-sample-rating-matri'!O29),N$1,0)</f>
        <v>0.53906585139435703</v>
      </c>
      <c r="O30" s="4">
        <f>N30*('recsys-data-sample-rating-matri'!O29-'recsys-data-sample-rating-matri'!$O$105)</f>
        <v>0.32482173096839445</v>
      </c>
      <c r="P30" s="4">
        <f>IF(ISNUMBER('recsys-data-sample-rating-matri'!B29),P$1,0)</f>
        <v>0</v>
      </c>
      <c r="Q30" s="4">
        <f>P30*('recsys-data-sample-rating-matri'!B29-'recsys-data-sample-rating-matri'!$B$105)</f>
        <v>0</v>
      </c>
      <c r="R30" s="4">
        <f>IF(ISNUMBER('recsys-data-sample-rating-matri'!D29),R$1,0)</f>
        <v>0</v>
      </c>
      <c r="S30" s="4">
        <f>R30*('recsys-data-sample-rating-matri'!D29-'recsys-data-sample-rating-matri'!$D$105)</f>
        <v>0</v>
      </c>
      <c r="T30" s="4">
        <f>IF(ISNUMBER('recsys-data-sample-rating-matri'!R29),T$1,0)</f>
        <v>0.39943642888722536</v>
      </c>
      <c r="U30" s="4">
        <f>T30*('recsys-data-sample-rating-matri'!R29-'recsys-data-sample-rating-matri'!$R$105)</f>
        <v>0.41370201563319764</v>
      </c>
      <c r="V30" s="4">
        <f>IF(ISNUMBER('recsys-data-sample-rating-matri'!J29),V$1,0)</f>
        <v>0</v>
      </c>
      <c r="W30" s="4">
        <f>V30*('recsys-data-sample-rating-matri'!J29-'recsys-data-sample-rating-matri'!$J$105)</f>
        <v>0</v>
      </c>
      <c r="X30" s="4">
        <f>IF(SUM(N30,P30,R30,T30,V30)&gt;0,(SUM(O30,Q30,S30,U30,W30)/SUM(N30,P30,R30,T30,V30))+'recsys-data-sample-rating-matri'!$G$105,0)</f>
        <v>4.4535840371604394</v>
      </c>
      <c r="Y30" s="4"/>
      <c r="Z30" s="4">
        <f>IF(ISNUMBER('recsys-data-sample-rating-matri'!E29),$Z$1,0)</f>
        <v>0</v>
      </c>
      <c r="AA30" s="4">
        <f>Z30*('recsys-data-sample-rating-matri'!E29-'recsys-data-sample-rating-matri'!$E$105)</f>
        <v>0</v>
      </c>
      <c r="AB30" s="4">
        <f>IF(ISNUMBER('recsys-data-sample-rating-matri'!F29),AB$1,0)</f>
        <v>0</v>
      </c>
      <c r="AC30" s="4">
        <f>AB30*('recsys-data-sample-rating-matri'!F29-'recsys-data-sample-rating-matri'!$F$105)</f>
        <v>0</v>
      </c>
      <c r="AD30" s="4">
        <f>IF(ISNUMBER('recsys-data-sample-rating-matri'!T29),AD$1,0)</f>
        <v>0.24769327229404767</v>
      </c>
      <c r="AE30" s="4">
        <f>AD30*('recsys-data-sample-rating-matri'!T29-'recsys-data-sample-rating-matri'!$T$105)</f>
        <v>3.3272230606663157E-2</v>
      </c>
      <c r="AF30" s="4">
        <f>IF(ISNUMBER('recsys-data-sample-rating-matri'!P29),AF$1,0)</f>
        <v>0.2271298649307886</v>
      </c>
      <c r="AG30" s="4">
        <f>AF30*('recsys-data-sample-rating-matri'!P29-'recsys-data-sample-rating-matri'!$P$105)</f>
        <v>9.0851945972315426E-2</v>
      </c>
      <c r="AH30" s="4">
        <f>IF(ISNUMBER('recsys-data-sample-rating-matri'!Y29),AH$1,0)</f>
        <v>0.19365960183726966</v>
      </c>
      <c r="AI30" s="4">
        <f>AH30*('recsys-data-sample-rating-matri'!Y29-'recsys-data-sample-rating-matri'!$Y$105)</f>
        <v>0.1549276814698157</v>
      </c>
      <c r="AJ30" s="4">
        <f>IF(SUM(Z30,AB30,AD30,AF30,AH30)&gt;0,(SUM(AA30,AC30,AE30,AG30,AI30)/SUM(Z30,AB30,AD30,AF30,AH30))+'recsys-data-sample-rating-matri'!$H$105,0)</f>
        <v>4.9174406334564589</v>
      </c>
    </row>
    <row r="31" spans="1:36">
      <c r="A31" s="4" t="s">
        <v>26</v>
      </c>
      <c r="B31" s="4">
        <f>IF(ISNUMBER('recsys-data-sample-rating-matri'!S30),$B$1,0)</f>
        <v>0.47668328054518</v>
      </c>
      <c r="C31" s="4">
        <f>B31*('recsys-data-sample-rating-matri'!S30-'recsys-data-sample-rating-matri'!$S$105)</f>
        <v>0.50528427737789083</v>
      </c>
      <c r="D31" s="4">
        <f>IF(ISNUMBER('recsys-data-sample-rating-matri'!Y30),D$1,0)</f>
        <v>0.46411014776485626</v>
      </c>
      <c r="E31" s="4">
        <f>D31*('recsys-data-sample-rating-matri'!Y30-'recsys-data-sample-rating-matri'!$Y$105)</f>
        <v>-0.55693217731782763</v>
      </c>
      <c r="F31" s="4">
        <f>IF(ISNUMBER('recsys-data-sample-rating-matri'!U30),F$1,0)</f>
        <v>0.43899155441463594</v>
      </c>
      <c r="G31" s="4">
        <f>F31*('recsys-data-sample-rating-matri'!U30-'recsys-data-sample-rating-matri'!$U$105)</f>
        <v>-0.61019826063634397</v>
      </c>
      <c r="H31" s="4">
        <f>IF(ISNUMBER('recsys-data-sample-rating-matri'!H30),H$1,0)</f>
        <v>0.40027450425381639</v>
      </c>
      <c r="I31" s="4">
        <f>H31*('recsys-data-sample-rating-matri'!H30-'recsys-data-sample-rating-matri'!$H$105)</f>
        <v>0.20013725212690819</v>
      </c>
      <c r="J31" s="4">
        <f>IF(ISNUMBER('recsys-data-sample-rating-matri'!Z30),J$1,0)</f>
        <v>0.37985626502293046</v>
      </c>
      <c r="K31" s="4">
        <f>J31*('recsys-data-sample-rating-matri'!Z30-'recsys-data-sample-rating-matri'!$Z$105)</f>
        <v>0.61921774709217425</v>
      </c>
      <c r="L31" s="4">
        <f>IF(SUM(B31,D31,F31,H31,J31)&gt;0,(SUM(C31,E31,G31,I31,K31)/SUM(B31,D31,F31,H31,J31))+'recsys-data-sample-rating-matri'!$F$105,0)</f>
        <v>3.7344620644599416</v>
      </c>
      <c r="M31" s="4"/>
      <c r="N31" s="4">
        <f>IF(ISNUMBER('recsys-data-sample-rating-matri'!O30),N$1,0)</f>
        <v>0</v>
      </c>
      <c r="O31" s="4">
        <f>N31*('recsys-data-sample-rating-matri'!O30-'recsys-data-sample-rating-matri'!$O$105)</f>
        <v>0</v>
      </c>
      <c r="P31" s="4">
        <f>IF(ISNUMBER('recsys-data-sample-rating-matri'!B30),P$1,0)</f>
        <v>0</v>
      </c>
      <c r="Q31" s="4">
        <f>P31*('recsys-data-sample-rating-matri'!B30-'recsys-data-sample-rating-matri'!$B$105)</f>
        <v>0</v>
      </c>
      <c r="R31" s="4">
        <f>IF(ISNUMBER('recsys-data-sample-rating-matri'!D30),R$1,0)</f>
        <v>0</v>
      </c>
      <c r="S31" s="4">
        <f>R31*('recsys-data-sample-rating-matri'!D30-'recsys-data-sample-rating-matri'!$D$105)</f>
        <v>0</v>
      </c>
      <c r="T31" s="4">
        <f>IF(ISNUMBER('recsys-data-sample-rating-matri'!R30),T$1,0)</f>
        <v>0</v>
      </c>
      <c r="U31" s="4">
        <f>T31*('recsys-data-sample-rating-matri'!R30-'recsys-data-sample-rating-matri'!$R$105)</f>
        <v>0</v>
      </c>
      <c r="V31" s="4">
        <f>IF(ISNUMBER('recsys-data-sample-rating-matri'!J30),V$1,0)</f>
        <v>0.38713264586848378</v>
      </c>
      <c r="W31" s="4">
        <f>V31*('recsys-data-sample-rating-matri'!J30-'recsys-data-sample-rating-matri'!$J$105)</f>
        <v>0.11089737251440947</v>
      </c>
      <c r="X31" s="4">
        <f>IF(SUM(N31,P31,R31,T31,V31)&gt;0,(SUM(O31,Q31,S31,U31,W31)/SUM(N31,P31,R31,T31,V31))+'recsys-data-sample-rating-matri'!$G$105,0)</f>
        <v>3.953125</v>
      </c>
      <c r="Y31" s="4"/>
      <c r="Z31" s="4">
        <f>IF(ISNUMBER('recsys-data-sample-rating-matri'!E30),$Z$1,0)</f>
        <v>0</v>
      </c>
      <c r="AA31" s="4">
        <f>Z31*('recsys-data-sample-rating-matri'!E30-'recsys-data-sample-rating-matri'!$E$105)</f>
        <v>0</v>
      </c>
      <c r="AB31" s="4">
        <f>IF(ISNUMBER('recsys-data-sample-rating-matri'!F30),AB$1,0)</f>
        <v>0</v>
      </c>
      <c r="AC31" s="4">
        <f>AB31*('recsys-data-sample-rating-matri'!F30-'recsys-data-sample-rating-matri'!$F$105)</f>
        <v>0</v>
      </c>
      <c r="AD31" s="4">
        <f>IF(ISNUMBER('recsys-data-sample-rating-matri'!T30),AD$1,0)</f>
        <v>0</v>
      </c>
      <c r="AE31" s="4">
        <f>AD31*('recsys-data-sample-rating-matri'!T30-'recsys-data-sample-rating-matri'!$T$105)</f>
        <v>0</v>
      </c>
      <c r="AF31" s="4">
        <f>IF(ISNUMBER('recsys-data-sample-rating-matri'!P30),AF$1,0)</f>
        <v>0.2271298649307886</v>
      </c>
      <c r="AG31" s="4">
        <f>AF31*('recsys-data-sample-rating-matri'!P30-'recsys-data-sample-rating-matri'!$P$105)</f>
        <v>9.0851945972315426E-2</v>
      </c>
      <c r="AH31" s="4">
        <f>IF(ISNUMBER('recsys-data-sample-rating-matri'!Y30),AH$1,0)</f>
        <v>0.19365960183726966</v>
      </c>
      <c r="AI31" s="4">
        <f>AH31*('recsys-data-sample-rating-matri'!Y30-'recsys-data-sample-rating-matri'!$Y$105)</f>
        <v>-0.23239152220472362</v>
      </c>
      <c r="AJ31" s="4">
        <f>IF(SUM(Z31,AB31,AD31,AF31,AH31)&gt;0,(SUM(AA31,AC31,AE31,AG31,AI31)/SUM(Z31,AB31,AD31,AF31,AH31))+'recsys-data-sample-rating-matri'!$H$105,0)</f>
        <v>4.1636332717177407</v>
      </c>
    </row>
    <row r="32" spans="1:36">
      <c r="A32" s="4" t="s">
        <v>81</v>
      </c>
      <c r="B32" s="4">
        <f>IF(ISNUMBER('recsys-data-sample-rating-matri'!S31),$B$1,0)</f>
        <v>0.47668328054518</v>
      </c>
      <c r="C32" s="4">
        <f>B32*('recsys-data-sample-rating-matri'!S31-'recsys-data-sample-rating-matri'!$S$105)</f>
        <v>-0.44808228371246916</v>
      </c>
      <c r="D32" s="4">
        <f>IF(ISNUMBER('recsys-data-sample-rating-matri'!Y31),D$1,0)</f>
        <v>0</v>
      </c>
      <c r="E32" s="4">
        <f>D32*('recsys-data-sample-rating-matri'!Y31-'recsys-data-sample-rating-matri'!$Y$105)</f>
        <v>0</v>
      </c>
      <c r="F32" s="4">
        <f>IF(ISNUMBER('recsys-data-sample-rating-matri'!U31),F$1,0)</f>
        <v>0.43899155441463594</v>
      </c>
      <c r="G32" s="4">
        <f>F32*('recsys-data-sample-rating-matri'!U31-'recsys-data-sample-rating-matri'!$U$105)</f>
        <v>-1.04918981505098</v>
      </c>
      <c r="H32" s="4">
        <f>IF(ISNUMBER('recsys-data-sample-rating-matri'!H31),H$1,0)</f>
        <v>0.40027450425381639</v>
      </c>
      <c r="I32" s="4">
        <f>H32*('recsys-data-sample-rating-matri'!H31-'recsys-data-sample-rating-matri'!$H$105)</f>
        <v>0</v>
      </c>
      <c r="J32" s="4">
        <f>IF(ISNUMBER('recsys-data-sample-rating-matri'!Z31),J$1,0)</f>
        <v>0.37985626502293046</v>
      </c>
      <c r="K32" s="4">
        <f>J32*('recsys-data-sample-rating-matri'!Z31-'recsys-data-sample-rating-matri'!$Z$105)</f>
        <v>-0.14049478295368667</v>
      </c>
      <c r="L32" s="4">
        <f>IF(SUM(B32,D32,F32,H32,J32)&gt;0,(SUM(C32,E32,G32,I32,K32)/SUM(B32,D32,F32,H32,J32))+'recsys-data-sample-rating-matri'!$F$105,0)</f>
        <v>2.6957633292794521</v>
      </c>
      <c r="M32" s="4"/>
      <c r="N32" s="4">
        <f>IF(ISNUMBER('recsys-data-sample-rating-matri'!O31),N$1,0)</f>
        <v>0</v>
      </c>
      <c r="O32" s="4">
        <f>N32*('recsys-data-sample-rating-matri'!O31-'recsys-data-sample-rating-matri'!$O$105)</f>
        <v>0</v>
      </c>
      <c r="P32" s="4">
        <f>IF(ISNUMBER('recsys-data-sample-rating-matri'!B31),P$1,0)</f>
        <v>0</v>
      </c>
      <c r="Q32" s="4">
        <f>P32*('recsys-data-sample-rating-matri'!B31-'recsys-data-sample-rating-matri'!$B$105)</f>
        <v>0</v>
      </c>
      <c r="R32" s="4">
        <f>IF(ISNUMBER('recsys-data-sample-rating-matri'!D31),R$1,0)</f>
        <v>0</v>
      </c>
      <c r="S32" s="4">
        <f>R32*('recsys-data-sample-rating-matri'!D31-'recsys-data-sample-rating-matri'!$D$105)</f>
        <v>0</v>
      </c>
      <c r="T32" s="4">
        <f>IF(ISNUMBER('recsys-data-sample-rating-matri'!R31),T$1,0)</f>
        <v>0</v>
      </c>
      <c r="U32" s="4">
        <f>T32*('recsys-data-sample-rating-matri'!R31-'recsys-data-sample-rating-matri'!$R$105)</f>
        <v>0</v>
      </c>
      <c r="V32" s="4">
        <f>IF(ISNUMBER('recsys-data-sample-rating-matri'!J31),V$1,0)</f>
        <v>0.38713264586848378</v>
      </c>
      <c r="W32" s="4">
        <f>V32*('recsys-data-sample-rating-matri'!J31-'recsys-data-sample-rating-matri'!$J$105)</f>
        <v>-0.27623527335407433</v>
      </c>
      <c r="X32" s="4">
        <f>IF(SUM(N32,P32,R32,T32,V32)&gt;0,(SUM(O32,Q32,S32,U32,W32)/SUM(N32,P32,R32,T32,V32))+'recsys-data-sample-rating-matri'!$G$105,0)</f>
        <v>2.953125</v>
      </c>
      <c r="Y32" s="4"/>
      <c r="Z32" s="4">
        <f>IF(ISNUMBER('recsys-data-sample-rating-matri'!E31),$Z$1,0)</f>
        <v>0</v>
      </c>
      <c r="AA32" s="4">
        <f>Z32*('recsys-data-sample-rating-matri'!E31-'recsys-data-sample-rating-matri'!$E$105)</f>
        <v>0</v>
      </c>
      <c r="AB32" s="4">
        <f>IF(ISNUMBER('recsys-data-sample-rating-matri'!F31),AB$1,0)</f>
        <v>0</v>
      </c>
      <c r="AC32" s="4">
        <f>AB32*('recsys-data-sample-rating-matri'!F31-'recsys-data-sample-rating-matri'!$F$105)</f>
        <v>0</v>
      </c>
      <c r="AD32" s="4">
        <f>IF(ISNUMBER('recsys-data-sample-rating-matri'!T31),AD$1,0)</f>
        <v>0</v>
      </c>
      <c r="AE32" s="4">
        <f>AD32*('recsys-data-sample-rating-matri'!T31-'recsys-data-sample-rating-matri'!$T$105)</f>
        <v>0</v>
      </c>
      <c r="AF32" s="4">
        <f>IF(ISNUMBER('recsys-data-sample-rating-matri'!P31),AF$1,0)</f>
        <v>0.2271298649307886</v>
      </c>
      <c r="AG32" s="4">
        <f>AF32*('recsys-data-sample-rating-matri'!P31-'recsys-data-sample-rating-matri'!$P$105)</f>
        <v>-0.13627791895847319</v>
      </c>
      <c r="AH32" s="4">
        <f>IF(ISNUMBER('recsys-data-sample-rating-matri'!Y31),AH$1,0)</f>
        <v>0</v>
      </c>
      <c r="AI32" s="4">
        <f>AH32*('recsys-data-sample-rating-matri'!Y31-'recsys-data-sample-rating-matri'!$Y$105)</f>
        <v>0</v>
      </c>
      <c r="AJ32" s="4">
        <f>IF(SUM(Z32,AB32,AD32,AF32,AH32)&gt;0,(SUM(AA32,AC32,AE32,AG32,AI32)/SUM(Z32,AB32,AD32,AF32,AH32))+'recsys-data-sample-rating-matri'!$H$105,0)</f>
        <v>3.9</v>
      </c>
    </row>
    <row r="33" spans="1:36">
      <c r="A33" s="4" t="s">
        <v>82</v>
      </c>
      <c r="B33" s="4">
        <f>IF(ISNUMBER('recsys-data-sample-rating-matri'!S32),$B$1,0)</f>
        <v>0.47668328054518</v>
      </c>
      <c r="C33" s="4">
        <f>B33*('recsys-data-sample-rating-matri'!S32-'recsys-data-sample-rating-matri'!$S$105)</f>
        <v>0.26694263710530081</v>
      </c>
      <c r="D33" s="4">
        <f>IF(ISNUMBER('recsys-data-sample-rating-matri'!Y32),D$1,0)</f>
        <v>0.46411014776485626</v>
      </c>
      <c r="E33" s="4">
        <f>D33*('recsys-data-sample-rating-matri'!Y32-'recsys-data-sample-rating-matri'!$Y$105)</f>
        <v>-0.32487710343539944</v>
      </c>
      <c r="F33" s="4">
        <f>IF(ISNUMBER('recsys-data-sample-rating-matri'!U32),F$1,0)</f>
        <v>0.43899155441463594</v>
      </c>
      <c r="G33" s="4">
        <f>F33*('recsys-data-sample-rating-matri'!U32-'recsys-data-sample-rating-matri'!$U$105)</f>
        <v>4.8289070985609896E-2</v>
      </c>
      <c r="H33" s="4">
        <f>IF(ISNUMBER('recsys-data-sample-rating-matri'!H32),H$1,0)</f>
        <v>0</v>
      </c>
      <c r="I33" s="4">
        <f>H33*('recsys-data-sample-rating-matri'!H32-'recsys-data-sample-rating-matri'!$H$105)</f>
        <v>0</v>
      </c>
      <c r="J33" s="4">
        <f>IF(ISNUMBER('recsys-data-sample-rating-matri'!Z32),J$1,0)</f>
        <v>0.37985626502293046</v>
      </c>
      <c r="K33" s="4">
        <f>J33*('recsys-data-sample-rating-matri'!Z32-'recsys-data-sample-rating-matri'!$Z$105)</f>
        <v>-0.3304229154651519</v>
      </c>
      <c r="L33" s="4">
        <f>IF(SUM(B33,D33,F33,H33,J33)&gt;0,(SUM(C33,E33,G33,I33,K33)/SUM(B33,D33,F33,H33,J33))+'recsys-data-sample-rating-matri'!$F$105,0)</f>
        <v>3.4682784369482564</v>
      </c>
      <c r="M33" s="4"/>
      <c r="N33" s="4">
        <f>IF(ISNUMBER('recsys-data-sample-rating-matri'!O32),N$1,0)</f>
        <v>0</v>
      </c>
      <c r="O33" s="4">
        <f>N33*('recsys-data-sample-rating-matri'!O32-'recsys-data-sample-rating-matri'!$O$105)</f>
        <v>0</v>
      </c>
      <c r="P33" s="4">
        <f>IF(ISNUMBER('recsys-data-sample-rating-matri'!B32),P$1,0)</f>
        <v>0</v>
      </c>
      <c r="Q33" s="4">
        <f>P33*('recsys-data-sample-rating-matri'!B32-'recsys-data-sample-rating-matri'!$B$105)</f>
        <v>0</v>
      </c>
      <c r="R33" s="4">
        <f>IF(ISNUMBER('recsys-data-sample-rating-matri'!D32),R$1,0)</f>
        <v>0</v>
      </c>
      <c r="S33" s="4">
        <f>R33*('recsys-data-sample-rating-matri'!D32-'recsys-data-sample-rating-matri'!$D$105)</f>
        <v>0</v>
      </c>
      <c r="T33" s="4">
        <f>IF(ISNUMBER('recsys-data-sample-rating-matri'!R32),T$1,0)</f>
        <v>0</v>
      </c>
      <c r="U33" s="4">
        <f>T33*('recsys-data-sample-rating-matri'!R32-'recsys-data-sample-rating-matri'!$R$105)</f>
        <v>0</v>
      </c>
      <c r="V33" s="4">
        <f>IF(ISNUMBER('recsys-data-sample-rating-matri'!J32),V$1,0)</f>
        <v>0.38713264586848378</v>
      </c>
      <c r="W33" s="4">
        <f>V33*('recsys-data-sample-rating-matri'!J32-'recsys-data-sample-rating-matri'!$J$105)</f>
        <v>-8.2668950419832424E-2</v>
      </c>
      <c r="X33" s="4">
        <f>IF(SUM(N33,P33,R33,T33,V33)&gt;0,(SUM(O33,Q33,S33,U33,W33)/SUM(N33,P33,R33,T33,V33))+'recsys-data-sample-rating-matri'!$G$105,0)</f>
        <v>3.453125</v>
      </c>
      <c r="Y33" s="4"/>
      <c r="Z33" s="4">
        <f>IF(ISNUMBER('recsys-data-sample-rating-matri'!E32),$Z$1,0)</f>
        <v>0</v>
      </c>
      <c r="AA33" s="4">
        <f>Z33*('recsys-data-sample-rating-matri'!E32-'recsys-data-sample-rating-matri'!$E$105)</f>
        <v>0</v>
      </c>
      <c r="AB33" s="4">
        <f>IF(ISNUMBER('recsys-data-sample-rating-matri'!F32),AB$1,0)</f>
        <v>0</v>
      </c>
      <c r="AC33" s="4">
        <f>AB33*('recsys-data-sample-rating-matri'!F32-'recsys-data-sample-rating-matri'!$F$105)</f>
        <v>0</v>
      </c>
      <c r="AD33" s="4">
        <f>IF(ISNUMBER('recsys-data-sample-rating-matri'!T32),AD$1,0)</f>
        <v>0</v>
      </c>
      <c r="AE33" s="4">
        <f>AD33*('recsys-data-sample-rating-matri'!T32-'recsys-data-sample-rating-matri'!$T$105)</f>
        <v>0</v>
      </c>
      <c r="AF33" s="4">
        <f>IF(ISNUMBER('recsys-data-sample-rating-matri'!P32),AF$1,0)</f>
        <v>0.2271298649307886</v>
      </c>
      <c r="AG33" s="4">
        <f>AF33*('recsys-data-sample-rating-matri'!P32-'recsys-data-sample-rating-matri'!$P$105)</f>
        <v>0.31798181090310401</v>
      </c>
      <c r="AH33" s="4">
        <f>IF(ISNUMBER('recsys-data-sample-rating-matri'!Y32),AH$1,0)</f>
        <v>0.19365960183726966</v>
      </c>
      <c r="AI33" s="4">
        <f>AH33*('recsys-data-sample-rating-matri'!Y32-'recsys-data-sample-rating-matri'!$Y$105)</f>
        <v>-0.13556172128608879</v>
      </c>
      <c r="AJ33" s="4">
        <f>IF(SUM(Z33,AB33,AD33,AF33,AH33)&gt;0,(SUM(AA33,AC33,AE33,AG33,AI33)/SUM(Z33,AB33,AD33,AF33,AH33))+'recsys-data-sample-rating-matri'!$H$105,0)</f>
        <v>4.9335186691295352</v>
      </c>
    </row>
    <row r="34" spans="1:36">
      <c r="A34" s="4" t="s">
        <v>4</v>
      </c>
      <c r="B34" s="4">
        <f>IF(ISNUMBER('recsys-data-sample-rating-matri'!S33),$B$1,0)</f>
        <v>0.47668328054518</v>
      </c>
      <c r="C34" s="4">
        <f>B34*('recsys-data-sample-rating-matri'!S33-'recsys-data-sample-rating-matri'!$S$105)</f>
        <v>0.26694263710530081</v>
      </c>
      <c r="D34" s="4">
        <f>IF(ISNUMBER('recsys-data-sample-rating-matri'!Y33),D$1,0)</f>
        <v>0</v>
      </c>
      <c r="E34" s="4">
        <f>D34*('recsys-data-sample-rating-matri'!Y33-'recsys-data-sample-rating-matri'!$Y$105)</f>
        <v>0</v>
      </c>
      <c r="F34" s="4">
        <f>IF(ISNUMBER('recsys-data-sample-rating-matri'!U33),F$1,0)</f>
        <v>0.43899155441463594</v>
      </c>
      <c r="G34" s="4">
        <f>F34*('recsys-data-sample-rating-matri'!U33-'recsys-data-sample-rating-matri'!$U$105)</f>
        <v>-0.17120670622170808</v>
      </c>
      <c r="H34" s="4">
        <f>IF(ISNUMBER('recsys-data-sample-rating-matri'!H33),H$1,0)</f>
        <v>0</v>
      </c>
      <c r="I34" s="4">
        <f>H34*('recsys-data-sample-rating-matri'!H33-'recsys-data-sample-rating-matri'!$H$105)</f>
        <v>0</v>
      </c>
      <c r="J34" s="4">
        <f>IF(ISNUMBER('recsys-data-sample-rating-matri'!Z33),J$1,0)</f>
        <v>0.37985626502293046</v>
      </c>
      <c r="K34" s="4">
        <f>J34*('recsys-data-sample-rating-matri'!Z33-'recsys-data-sample-rating-matri'!$Z$105)</f>
        <v>4.9433349557778568E-2</v>
      </c>
      <c r="L34" s="4">
        <f>IF(SUM(B34,D34,F34,H34,J34)&gt;0,(SUM(C34,E34,G34,I34,K34)/SUM(B34,D34,F34,H34,J34))+'recsys-data-sample-rating-matri'!$F$105,0)</f>
        <v>3.7735923369284885</v>
      </c>
      <c r="M34" s="4"/>
      <c r="N34" s="4">
        <f>IF(ISNUMBER('recsys-data-sample-rating-matri'!O33),N$1,0)</f>
        <v>0</v>
      </c>
      <c r="O34" s="4">
        <f>N34*('recsys-data-sample-rating-matri'!O33-'recsys-data-sample-rating-matri'!$O$105)</f>
        <v>0</v>
      </c>
      <c r="P34" s="4">
        <f>IF(ISNUMBER('recsys-data-sample-rating-matri'!B33),P$1,0)</f>
        <v>0.48053660218278615</v>
      </c>
      <c r="Q34" s="4">
        <f>P34*('recsys-data-sample-rating-matri'!B33-'recsys-data-sample-rating-matri'!$B$105)</f>
        <v>0.1674597250030922</v>
      </c>
      <c r="R34" s="4">
        <f>IF(ISNUMBER('recsys-data-sample-rating-matri'!D33),R$1,0)</f>
        <v>0.46833329437099369</v>
      </c>
      <c r="S34" s="4">
        <f>R34*('recsys-data-sample-rating-matri'!D33-'recsys-data-sample-rating-matri'!$D$105)</f>
        <v>-0.78765144962394384</v>
      </c>
      <c r="T34" s="4">
        <f>IF(ISNUMBER('recsys-data-sample-rating-matri'!R33),T$1,0)</f>
        <v>0.39943642888722536</v>
      </c>
      <c r="U34" s="4">
        <f>T34*('recsys-data-sample-rating-matri'!R33-'recsys-data-sample-rating-matri'!$R$105)</f>
        <v>-0.58488905658486579</v>
      </c>
      <c r="V34" s="4">
        <f>IF(ISNUMBER('recsys-data-sample-rating-matri'!J33),V$1,0)</f>
        <v>0.38713264586848378</v>
      </c>
      <c r="W34" s="4">
        <f>V34*('recsys-data-sample-rating-matri'!J33-'recsys-data-sample-rating-matri'!$J$105)</f>
        <v>-0.27623527335407433</v>
      </c>
      <c r="X34" s="4">
        <f>IF(SUM(N34,P34,R34,T34,V34)&gt;0,(SUM(O34,Q34,S34,U34,W34)/SUM(N34,P34,R34,T34,V34))+'recsys-data-sample-rating-matri'!$G$105,0)</f>
        <v>2.8130981580362229</v>
      </c>
      <c r="Y34" s="4"/>
      <c r="Z34" s="4">
        <f>IF(ISNUMBER('recsys-data-sample-rating-matri'!E33),$Z$1,0)</f>
        <v>0.46291004988627577</v>
      </c>
      <c r="AA34" s="4">
        <f>Z34*('recsys-data-sample-rating-matri'!E33-'recsys-data-sample-rating-matri'!$E$105)</f>
        <v>0.20422502200865117</v>
      </c>
      <c r="AB34" s="4">
        <f>IF(ISNUMBER('recsys-data-sample-rating-matri'!F33),AB$1,0)</f>
        <v>0.40027450425381639</v>
      </c>
      <c r="AC34" s="4">
        <f>AB34*('recsys-data-sample-rating-matri'!F33-'recsys-data-sample-rating-matri'!$F$105)</f>
        <v>0.13547752451667636</v>
      </c>
      <c r="AD34" s="4">
        <f>IF(ISNUMBER('recsys-data-sample-rating-matri'!T33),AD$1,0)</f>
        <v>0.24769327229404767</v>
      </c>
      <c r="AE34" s="4">
        <f>AD34*('recsys-data-sample-rating-matri'!T33-'recsys-data-sample-rating-matri'!$T$105)</f>
        <v>3.3272230606663157E-2</v>
      </c>
      <c r="AF34" s="4">
        <f>IF(ISNUMBER('recsys-data-sample-rating-matri'!P33),AF$1,0)</f>
        <v>0.2271298649307886</v>
      </c>
      <c r="AG34" s="4">
        <f>AF34*('recsys-data-sample-rating-matri'!P33-'recsys-data-sample-rating-matri'!$P$105)</f>
        <v>-0.59053764882005033</v>
      </c>
      <c r="AH34" s="4">
        <f>IF(ISNUMBER('recsys-data-sample-rating-matri'!Y33),AH$1,0)</f>
        <v>0</v>
      </c>
      <c r="AI34" s="4">
        <f>AH34*('recsys-data-sample-rating-matri'!Y33-'recsys-data-sample-rating-matri'!$Y$105)</f>
        <v>0</v>
      </c>
      <c r="AJ34" s="4">
        <f>IF(SUM(Z34,AB34,AD34,AF34,AH34)&gt;0,(SUM(AA34,AC34,AE34,AG34,AI34)/SUM(Z34,AB34,AD34,AF34,AH34))+'recsys-data-sample-rating-matri'!$H$105,0)</f>
        <v>4.3373978915875142</v>
      </c>
    </row>
    <row r="35" spans="1:36">
      <c r="A35" s="4" t="s">
        <v>27</v>
      </c>
      <c r="B35" s="4">
        <f>IF(ISNUMBER('recsys-data-sample-rating-matri'!S34),$B$1,0)</f>
        <v>0</v>
      </c>
      <c r="C35" s="4">
        <f>B35*('recsys-data-sample-rating-matri'!S34-'recsys-data-sample-rating-matri'!$S$105)</f>
        <v>0</v>
      </c>
      <c r="D35" s="4">
        <f>IF(ISNUMBER('recsys-data-sample-rating-matri'!Y34),D$1,0)</f>
        <v>0.46411014776485626</v>
      </c>
      <c r="E35" s="4">
        <f>D35*('recsys-data-sample-rating-matri'!Y34-'recsys-data-sample-rating-matri'!$Y$105)</f>
        <v>0.60334319209431309</v>
      </c>
      <c r="F35" s="4">
        <f>IF(ISNUMBER('recsys-data-sample-rating-matri'!U34),F$1,0)</f>
        <v>0.43899155441463594</v>
      </c>
      <c r="G35" s="4">
        <f>F35*('recsys-data-sample-rating-matri'!U34-'recsys-data-sample-rating-matri'!$U$105)</f>
        <v>4.8289070985609896E-2</v>
      </c>
      <c r="H35" s="4">
        <f>IF(ISNUMBER('recsys-data-sample-rating-matri'!H34),H$1,0)</f>
        <v>0.40027450425381639</v>
      </c>
      <c r="I35" s="4">
        <f>H35*('recsys-data-sample-rating-matri'!H34-'recsys-data-sample-rating-matri'!$H$105)</f>
        <v>-0.20013725212690819</v>
      </c>
      <c r="J35" s="4">
        <f>IF(ISNUMBER('recsys-data-sample-rating-matri'!Z34),J$1,0)</f>
        <v>0.37985626502293046</v>
      </c>
      <c r="K35" s="4">
        <f>J35*('recsys-data-sample-rating-matri'!Z34-'recsys-data-sample-rating-matri'!$Z$105)</f>
        <v>0.61921774709217425</v>
      </c>
      <c r="L35" s="4">
        <f>IF(SUM(B35,D35,F35,H35,J35)&gt;0,(SUM(C35,E35,G35,I35,K35)/SUM(B35,D35,F35,H35,J35))+'recsys-data-sample-rating-matri'!$F$105,0)</f>
        <v>4.2976435606272805</v>
      </c>
      <c r="M35" s="4"/>
      <c r="N35" s="4">
        <f>IF(ISNUMBER('recsys-data-sample-rating-matri'!O34),N$1,0)</f>
        <v>0.53906585139435703</v>
      </c>
      <c r="O35" s="4">
        <f>N35*('recsys-data-sample-rating-matri'!O34-'recsys-data-sample-rating-matri'!$O$105)</f>
        <v>0.32482173096839445</v>
      </c>
      <c r="P35" s="4">
        <f>IF(ISNUMBER('recsys-data-sample-rating-matri'!B34),P$1,0)</f>
        <v>0</v>
      </c>
      <c r="Q35" s="4">
        <f>P35*('recsys-data-sample-rating-matri'!B34-'recsys-data-sample-rating-matri'!$B$105)</f>
        <v>0</v>
      </c>
      <c r="R35" s="4">
        <f>IF(ISNUMBER('recsys-data-sample-rating-matri'!D34),R$1,0)</f>
        <v>0</v>
      </c>
      <c r="S35" s="4">
        <f>R35*('recsys-data-sample-rating-matri'!D34-'recsys-data-sample-rating-matri'!$D$105)</f>
        <v>0</v>
      </c>
      <c r="T35" s="4">
        <f>IF(ISNUMBER('recsys-data-sample-rating-matri'!R34),T$1,0)</f>
        <v>0</v>
      </c>
      <c r="U35" s="4">
        <f>T35*('recsys-data-sample-rating-matri'!R34-'recsys-data-sample-rating-matri'!$R$105)</f>
        <v>0</v>
      </c>
      <c r="V35" s="4">
        <f>IF(ISNUMBER('recsys-data-sample-rating-matri'!J34),V$1,0)</f>
        <v>0.38713264586848378</v>
      </c>
      <c r="W35" s="4">
        <f>V35*('recsys-data-sample-rating-matri'!J34-'recsys-data-sample-rating-matri'!$J$105)</f>
        <v>0.30446369544865137</v>
      </c>
      <c r="X35" s="4">
        <f>IF(SUM(N35,P35,R35,T35,V35)&gt;0,(SUM(O35,Q35,S35,U35,W35)/SUM(N35,P35,R35,T35,V35))+'recsys-data-sample-rating-matri'!$G$105,0)</f>
        <v>4.3460949191165996</v>
      </c>
      <c r="Y35" s="4"/>
      <c r="Z35" s="4">
        <f>IF(ISNUMBER('recsys-data-sample-rating-matri'!E34),$Z$1,0)</f>
        <v>0</v>
      </c>
      <c r="AA35" s="4">
        <f>Z35*('recsys-data-sample-rating-matri'!E34-'recsys-data-sample-rating-matri'!$E$105)</f>
        <v>0</v>
      </c>
      <c r="AB35" s="4">
        <f>IF(ISNUMBER('recsys-data-sample-rating-matri'!F34),AB$1,0)</f>
        <v>0.40027450425381639</v>
      </c>
      <c r="AC35" s="4">
        <f>AB35*('recsys-data-sample-rating-matri'!F34-'recsys-data-sample-rating-matri'!$F$105)</f>
        <v>-0.26479697973714</v>
      </c>
      <c r="AD35" s="4">
        <f>IF(ISNUMBER('recsys-data-sample-rating-matri'!T34),AD$1,0)</f>
        <v>0</v>
      </c>
      <c r="AE35" s="4">
        <f>AD35*('recsys-data-sample-rating-matri'!T34-'recsys-data-sample-rating-matri'!$T$105)</f>
        <v>0</v>
      </c>
      <c r="AF35" s="4">
        <f>IF(ISNUMBER('recsys-data-sample-rating-matri'!P34),AF$1,0)</f>
        <v>0.2271298649307886</v>
      </c>
      <c r="AG35" s="4">
        <f>AF35*('recsys-data-sample-rating-matri'!P34-'recsys-data-sample-rating-matri'!$P$105)</f>
        <v>9.0851945972315426E-2</v>
      </c>
      <c r="AH35" s="4">
        <f>IF(ISNUMBER('recsys-data-sample-rating-matri'!Y34),AH$1,0)</f>
        <v>0.19365960183726966</v>
      </c>
      <c r="AI35" s="4">
        <f>AH35*('recsys-data-sample-rating-matri'!Y34-'recsys-data-sample-rating-matri'!$Y$105)</f>
        <v>0.25175748238845053</v>
      </c>
      <c r="AJ35" s="4">
        <f>IF(SUM(Z35,AB35,AD35,AF35,AH35)&gt;0,(SUM(AA35,AC35,AE35,AG35,AI35)/SUM(Z35,AB35,AD35,AF35,AH35))+'recsys-data-sample-rating-matri'!$H$105,0)</f>
        <v>4.5947702631827614</v>
      </c>
    </row>
    <row r="36" spans="1:36">
      <c r="A36" s="4" t="s">
        <v>5</v>
      </c>
      <c r="B36" s="4">
        <f>IF(ISNUMBER('recsys-data-sample-rating-matri'!S35),$B$1,0)</f>
        <v>0.47668328054518</v>
      </c>
      <c r="C36" s="4">
        <f>B36*('recsys-data-sample-rating-matri'!S35-'recsys-data-sample-rating-matri'!$S$105)</f>
        <v>0.26694263710530081</v>
      </c>
      <c r="D36" s="4">
        <f>IF(ISNUMBER('recsys-data-sample-rating-matri'!Y35),D$1,0)</f>
        <v>0.46411014776485626</v>
      </c>
      <c r="E36" s="4">
        <f>D36*('recsys-data-sample-rating-matri'!Y35-'recsys-data-sample-rating-matri'!$Y$105)</f>
        <v>0.60334319209431309</v>
      </c>
      <c r="F36" s="4">
        <f>IF(ISNUMBER('recsys-data-sample-rating-matri'!U35),F$1,0)</f>
        <v>0.43899155441463594</v>
      </c>
      <c r="G36" s="4">
        <f>F36*('recsys-data-sample-rating-matri'!U35-'recsys-data-sample-rating-matri'!$U$105)</f>
        <v>0.7067764026075638</v>
      </c>
      <c r="H36" s="4">
        <f>IF(ISNUMBER('recsys-data-sample-rating-matri'!H35),H$1,0)</f>
        <v>0</v>
      </c>
      <c r="I36" s="4">
        <f>H36*('recsys-data-sample-rating-matri'!H35-'recsys-data-sample-rating-matri'!$H$105)</f>
        <v>0</v>
      </c>
      <c r="J36" s="4">
        <f>IF(ISNUMBER('recsys-data-sample-rating-matri'!Z35),J$1,0)</f>
        <v>0.37985626502293046</v>
      </c>
      <c r="K36" s="4">
        <f>J36*('recsys-data-sample-rating-matri'!Z35-'recsys-data-sample-rating-matri'!$Z$105)</f>
        <v>-0.14049478295368667</v>
      </c>
      <c r="L36" s="4">
        <f>IF(SUM(B36,D36,F36,H36,J36)&gt;0,(SUM(C36,E36,G36,I36,K36)/SUM(B36,D36,F36,H36,J36))+'recsys-data-sample-rating-matri'!$F$105,0)</f>
        <v>4.4779363782685584</v>
      </c>
      <c r="M36" s="4"/>
      <c r="N36" s="4">
        <f>IF(ISNUMBER('recsys-data-sample-rating-matri'!O35),N$1,0)</f>
        <v>0.53906585139435703</v>
      </c>
      <c r="O36" s="4">
        <f>N36*('recsys-data-sample-rating-matri'!O35-'recsys-data-sample-rating-matri'!$O$105)</f>
        <v>0.32482173096839445</v>
      </c>
      <c r="P36" s="4">
        <f>IF(ISNUMBER('recsys-data-sample-rating-matri'!B35),P$1,0)</f>
        <v>0.48053660218278615</v>
      </c>
      <c r="Q36" s="4">
        <f>P36*('recsys-data-sample-rating-matri'!B35-'recsys-data-sample-rating-matri'!$B$105)</f>
        <v>-0.31307687717969396</v>
      </c>
      <c r="R36" s="4">
        <f>IF(ISNUMBER('recsys-data-sample-rating-matri'!D35),R$1,0)</f>
        <v>0</v>
      </c>
      <c r="S36" s="4">
        <f>R36*('recsys-data-sample-rating-matri'!D35-'recsys-data-sample-rating-matri'!$D$105)</f>
        <v>0</v>
      </c>
      <c r="T36" s="4">
        <f>IF(ISNUMBER('recsys-data-sample-rating-matri'!R35),T$1,0)</f>
        <v>0.39943642888722536</v>
      </c>
      <c r="U36" s="4">
        <f>T36*('recsys-data-sample-rating-matri'!R35-'recsys-data-sample-rating-matri'!$R$105)</f>
        <v>-0.98432548547209109</v>
      </c>
      <c r="V36" s="4">
        <f>IF(ISNUMBER('recsys-data-sample-rating-matri'!J35),V$1,0)</f>
        <v>0.38713264586848378</v>
      </c>
      <c r="W36" s="4">
        <f>V36*('recsys-data-sample-rating-matri'!J35-'recsys-data-sample-rating-matri'!$J$105)</f>
        <v>-8.2668950419832424E-2</v>
      </c>
      <c r="X36" s="4">
        <f>IF(SUM(N36,P36,R36,T36,V36)&gt;0,(SUM(O36,Q36,S36,U36,W36)/SUM(N36,P36,R36,T36,V36))+'recsys-data-sample-rating-matri'!$G$105,0)</f>
        <v>3.0824200624267868</v>
      </c>
      <c r="Y36" s="4"/>
      <c r="Z36" s="4">
        <f>IF(ISNUMBER('recsys-data-sample-rating-matri'!E35),$Z$1,0)</f>
        <v>0.46291004988627577</v>
      </c>
      <c r="AA36" s="4">
        <f>Z36*('recsys-data-sample-rating-matri'!E35-'recsys-data-sample-rating-matri'!$E$105)</f>
        <v>-2.7230002934486713E-2</v>
      </c>
      <c r="AB36" s="4">
        <f>IF(ISNUMBER('recsys-data-sample-rating-matri'!F35),AB$1,0)</f>
        <v>0.40027450425381639</v>
      </c>
      <c r="AC36" s="4">
        <f>AB36*('recsys-data-sample-rating-matri'!F35-'recsys-data-sample-rating-matri'!$F$105)</f>
        <v>-0.26479697973714</v>
      </c>
      <c r="AD36" s="4">
        <f>IF(ISNUMBER('recsys-data-sample-rating-matri'!T35),AD$1,0)</f>
        <v>0.24769327229404767</v>
      </c>
      <c r="AE36" s="4">
        <f>AD36*('recsys-data-sample-rating-matri'!T35-'recsys-data-sample-rating-matri'!$T$105)</f>
        <v>3.3272230606663157E-2</v>
      </c>
      <c r="AF36" s="4">
        <f>IF(ISNUMBER('recsys-data-sample-rating-matri'!P35),AF$1,0)</f>
        <v>0.2271298649307886</v>
      </c>
      <c r="AG36" s="4">
        <f>AF36*('recsys-data-sample-rating-matri'!P35-'recsys-data-sample-rating-matri'!$P$105)</f>
        <v>0.31798181090310401</v>
      </c>
      <c r="AH36" s="4">
        <f>IF(ISNUMBER('recsys-data-sample-rating-matri'!Y35),AH$1,0)</f>
        <v>0.19365960183726966</v>
      </c>
      <c r="AI36" s="4">
        <f>AH36*('recsys-data-sample-rating-matri'!Y35-'recsys-data-sample-rating-matri'!$Y$105)</f>
        <v>0.25175748238845053</v>
      </c>
      <c r="AJ36" s="4">
        <f>IF(SUM(Z36,AB36,AD36,AF36,AH36)&gt;0,(SUM(AA36,AC36,AE36,AG36,AI36)/SUM(Z36,AB36,AD36,AF36,AH36))+'recsys-data-sample-rating-matri'!$H$105,0)</f>
        <v>4.7030366141568694</v>
      </c>
    </row>
    <row r="37" spans="1:36">
      <c r="A37" s="4" t="s">
        <v>28</v>
      </c>
      <c r="B37" s="4">
        <f>IF(ISNUMBER('recsys-data-sample-rating-matri'!S36),$B$1,0)</f>
        <v>0</v>
      </c>
      <c r="C37" s="4">
        <f>B37*('recsys-data-sample-rating-matri'!S36-'recsys-data-sample-rating-matri'!$S$105)</f>
        <v>0</v>
      </c>
      <c r="D37" s="4">
        <f>IF(ISNUMBER('recsys-data-sample-rating-matri'!Y36),D$1,0)</f>
        <v>0</v>
      </c>
      <c r="E37" s="4">
        <f>D37*('recsys-data-sample-rating-matri'!Y36-'recsys-data-sample-rating-matri'!$Y$105)</f>
        <v>0</v>
      </c>
      <c r="F37" s="4">
        <f>IF(ISNUMBER('recsys-data-sample-rating-matri'!U36),F$1,0)</f>
        <v>0.43899155441463594</v>
      </c>
      <c r="G37" s="4">
        <f>F37*('recsys-data-sample-rating-matri'!U36-'recsys-data-sample-rating-matri'!$U$105)</f>
        <v>-0.17120670622170808</v>
      </c>
      <c r="H37" s="4">
        <f>IF(ISNUMBER('recsys-data-sample-rating-matri'!H36),H$1,0)</f>
        <v>0</v>
      </c>
      <c r="I37" s="4">
        <f>H37*('recsys-data-sample-rating-matri'!H36-'recsys-data-sample-rating-matri'!$H$105)</f>
        <v>0</v>
      </c>
      <c r="J37" s="4">
        <f>IF(ISNUMBER('recsys-data-sample-rating-matri'!Z36),J$1,0)</f>
        <v>0</v>
      </c>
      <c r="K37" s="4">
        <f>J37*('recsys-data-sample-rating-matri'!Z36-'recsys-data-sample-rating-matri'!$Z$105)</f>
        <v>0</v>
      </c>
      <c r="L37" s="4">
        <f>IF(SUM(B37,D37,F37,H37,J37)&gt;0,(SUM(C37,E37,G37,I37,K37)/SUM(B37,D37,F37,H37,J37))+'recsys-data-sample-rating-matri'!$F$105,0)</f>
        <v>3.2715384615384613</v>
      </c>
      <c r="M37" s="4"/>
      <c r="N37" s="4">
        <f>IF(ISNUMBER('recsys-data-sample-rating-matri'!O36),N$1,0)</f>
        <v>0</v>
      </c>
      <c r="O37" s="4">
        <f>N37*('recsys-data-sample-rating-matri'!O36-'recsys-data-sample-rating-matri'!$O$105)</f>
        <v>0</v>
      </c>
      <c r="P37" s="4">
        <f>IF(ISNUMBER('recsys-data-sample-rating-matri'!B36),P$1,0)</f>
        <v>0</v>
      </c>
      <c r="Q37" s="4">
        <f>P37*('recsys-data-sample-rating-matri'!B36-'recsys-data-sample-rating-matri'!$B$105)</f>
        <v>0</v>
      </c>
      <c r="R37" s="4">
        <f>IF(ISNUMBER('recsys-data-sample-rating-matri'!D36),R$1,0)</f>
        <v>0</v>
      </c>
      <c r="S37" s="4">
        <f>R37*('recsys-data-sample-rating-matri'!D36-'recsys-data-sample-rating-matri'!$D$105)</f>
        <v>0</v>
      </c>
      <c r="T37" s="4">
        <f>IF(ISNUMBER('recsys-data-sample-rating-matri'!R36),T$1,0)</f>
        <v>0</v>
      </c>
      <c r="U37" s="4">
        <f>T37*('recsys-data-sample-rating-matri'!R36-'recsys-data-sample-rating-matri'!$R$105)</f>
        <v>0</v>
      </c>
      <c r="V37" s="4">
        <f>IF(ISNUMBER('recsys-data-sample-rating-matri'!J36),V$1,0)</f>
        <v>0</v>
      </c>
      <c r="W37" s="4">
        <f>V37*('recsys-data-sample-rating-matri'!J36-'recsys-data-sample-rating-matri'!$J$105)</f>
        <v>0</v>
      </c>
      <c r="X37" s="4">
        <f>IF(SUM(N37,P37,R37,T37,V37)&gt;0,(SUM(O37,Q37,S37,U37,W37)/SUM(N37,P37,R37,T37,V37))+'recsys-data-sample-rating-matri'!$G$105,0)</f>
        <v>0</v>
      </c>
      <c r="Y37" s="4"/>
      <c r="Z37" s="4">
        <f>IF(ISNUMBER('recsys-data-sample-rating-matri'!E36),$Z$1,0)</f>
        <v>0</v>
      </c>
      <c r="AA37" s="4">
        <f>Z37*('recsys-data-sample-rating-matri'!E36-'recsys-data-sample-rating-matri'!$E$105)</f>
        <v>0</v>
      </c>
      <c r="AB37" s="4">
        <f>IF(ISNUMBER('recsys-data-sample-rating-matri'!F36),AB$1,0)</f>
        <v>0</v>
      </c>
      <c r="AC37" s="4">
        <f>AB37*('recsys-data-sample-rating-matri'!F36-'recsys-data-sample-rating-matri'!$F$105)</f>
        <v>0</v>
      </c>
      <c r="AD37" s="4">
        <f>IF(ISNUMBER('recsys-data-sample-rating-matri'!T36),AD$1,0)</f>
        <v>0.24769327229404767</v>
      </c>
      <c r="AE37" s="4">
        <f>AD37*('recsys-data-sample-rating-matri'!T36-'recsys-data-sample-rating-matri'!$T$105)</f>
        <v>-9.057440554036067E-2</v>
      </c>
      <c r="AF37" s="4">
        <f>IF(ISNUMBER('recsys-data-sample-rating-matri'!P36),AF$1,0)</f>
        <v>0</v>
      </c>
      <c r="AG37" s="4">
        <f>AF37*('recsys-data-sample-rating-matri'!P36-'recsys-data-sample-rating-matri'!$P$105)</f>
        <v>0</v>
      </c>
      <c r="AH37" s="4">
        <f>IF(ISNUMBER('recsys-data-sample-rating-matri'!Y36),AH$1,0)</f>
        <v>0</v>
      </c>
      <c r="AI37" s="4">
        <f>AH37*('recsys-data-sample-rating-matri'!Y36-'recsys-data-sample-rating-matri'!$Y$105)</f>
        <v>0</v>
      </c>
      <c r="AJ37" s="4">
        <f>IF(SUM(Z37,AB37,AD37,AF37,AH37)&gt;0,(SUM(AA37,AC37,AE37,AG37,AI37)/SUM(Z37,AB37,AD37,AF37,AH37))+'recsys-data-sample-rating-matri'!$H$105,0)</f>
        <v>4.1343283582089558</v>
      </c>
    </row>
    <row r="38" spans="1:36">
      <c r="A38" s="4" t="s">
        <v>83</v>
      </c>
      <c r="B38" s="4">
        <f>IF(ISNUMBER('recsys-data-sample-rating-matri'!S37),$B$1,0)</f>
        <v>0.47668328054518</v>
      </c>
      <c r="C38" s="4">
        <f>B38*('recsys-data-sample-rating-matri'!S37-'recsys-data-sample-rating-matri'!$S$105)</f>
        <v>2.8600996832710824E-2</v>
      </c>
      <c r="D38" s="4">
        <f>IF(ISNUMBER('recsys-data-sample-rating-matri'!Y37),D$1,0)</f>
        <v>0</v>
      </c>
      <c r="E38" s="4">
        <f>D38*('recsys-data-sample-rating-matri'!Y37-'recsys-data-sample-rating-matri'!$Y$105)</f>
        <v>0</v>
      </c>
      <c r="F38" s="4">
        <f>IF(ISNUMBER('recsys-data-sample-rating-matri'!U37),F$1,0)</f>
        <v>0.43899155441463594</v>
      </c>
      <c r="G38" s="4">
        <f>F38*('recsys-data-sample-rating-matri'!U37-'recsys-data-sample-rating-matri'!$U$105)</f>
        <v>0.48728062540024586</v>
      </c>
      <c r="H38" s="4">
        <f>IF(ISNUMBER('recsys-data-sample-rating-matri'!H37),H$1,0)</f>
        <v>0.40027450425381639</v>
      </c>
      <c r="I38" s="4">
        <f>H38*('recsys-data-sample-rating-matri'!H37-'recsys-data-sample-rating-matri'!$H$105)</f>
        <v>0.20013725212690819</v>
      </c>
      <c r="J38" s="4">
        <f>IF(ISNUMBER('recsys-data-sample-rating-matri'!Z37),J$1,0)</f>
        <v>0.37985626502293046</v>
      </c>
      <c r="K38" s="4">
        <f>J38*('recsys-data-sample-rating-matri'!Z37-'recsys-data-sample-rating-matri'!$Z$105)</f>
        <v>0.23936148206924379</v>
      </c>
      <c r="L38" s="4">
        <f>IF(SUM(B38,D38,F38,H38,J38)&gt;0,(SUM(C38,E38,G38,I38,K38)/SUM(B38,D38,F38,H38,J38))+'recsys-data-sample-rating-matri'!$F$105,0)</f>
        <v>4.2249169254628169</v>
      </c>
      <c r="M38" s="4"/>
      <c r="N38" s="4">
        <f>IF(ISNUMBER('recsys-data-sample-rating-matri'!O37),N$1,0)</f>
        <v>0.53906585139435703</v>
      </c>
      <c r="O38" s="4">
        <f>N38*('recsys-data-sample-rating-matri'!O37-'recsys-data-sample-rating-matri'!$O$105)</f>
        <v>-0.21424412042596261</v>
      </c>
      <c r="P38" s="4">
        <f>IF(ISNUMBER('recsys-data-sample-rating-matri'!B37),P$1,0)</f>
        <v>0</v>
      </c>
      <c r="Q38" s="4">
        <f>P38*('recsys-data-sample-rating-matri'!B37-'recsys-data-sample-rating-matri'!$B$105)</f>
        <v>0</v>
      </c>
      <c r="R38" s="4">
        <f>IF(ISNUMBER('recsys-data-sample-rating-matri'!D37),R$1,0)</f>
        <v>0</v>
      </c>
      <c r="S38" s="4">
        <f>R38*('recsys-data-sample-rating-matri'!D37-'recsys-data-sample-rating-matri'!$D$105)</f>
        <v>0</v>
      </c>
      <c r="T38" s="4">
        <f>IF(ISNUMBER('recsys-data-sample-rating-matri'!R37),T$1,0)</f>
        <v>0.39943642888722536</v>
      </c>
      <c r="U38" s="4">
        <f>T38*('recsys-data-sample-rating-matri'!R37-'recsys-data-sample-rating-matri'!$R$105)</f>
        <v>-0.98432548547209109</v>
      </c>
      <c r="V38" s="4">
        <f>IF(ISNUMBER('recsys-data-sample-rating-matri'!J37),V$1,0)</f>
        <v>0.38713264586848378</v>
      </c>
      <c r="W38" s="4">
        <f>V38*('recsys-data-sample-rating-matri'!J37-'recsys-data-sample-rating-matri'!$J$105)</f>
        <v>0.11089737251440947</v>
      </c>
      <c r="X38" s="4">
        <f>IF(SUM(N38,P38,R38,T38,V38)&gt;0,(SUM(O38,Q38,S38,U38,W38)/SUM(N38,P38,R38,T38,V38))+'recsys-data-sample-rating-matri'!$G$105,0)</f>
        <v>2.8461751331926033</v>
      </c>
      <c r="Y38" s="4"/>
      <c r="Z38" s="4">
        <f>IF(ISNUMBER('recsys-data-sample-rating-matri'!E37),$Z$1,0)</f>
        <v>0</v>
      </c>
      <c r="AA38" s="4">
        <f>Z38*('recsys-data-sample-rating-matri'!E37-'recsys-data-sample-rating-matri'!$E$105)</f>
        <v>0</v>
      </c>
      <c r="AB38" s="4">
        <f>IF(ISNUMBER('recsys-data-sample-rating-matri'!F37),AB$1,0)</f>
        <v>0.40027450425381639</v>
      </c>
      <c r="AC38" s="4">
        <f>AB38*('recsys-data-sample-rating-matri'!F37-'recsys-data-sample-rating-matri'!$F$105)</f>
        <v>-6.4659727610231824E-2</v>
      </c>
      <c r="AD38" s="4">
        <f>IF(ISNUMBER('recsys-data-sample-rating-matri'!T37),AD$1,0)</f>
        <v>0.24769327229404767</v>
      </c>
      <c r="AE38" s="4">
        <f>AD38*('recsys-data-sample-rating-matri'!T37-'recsys-data-sample-rating-matri'!$T$105)</f>
        <v>3.3272230606663157E-2</v>
      </c>
      <c r="AF38" s="4">
        <f>IF(ISNUMBER('recsys-data-sample-rating-matri'!P37),AF$1,0)</f>
        <v>0.2271298649307886</v>
      </c>
      <c r="AG38" s="4">
        <f>AF38*('recsys-data-sample-rating-matri'!P37-'recsys-data-sample-rating-matri'!$P$105)</f>
        <v>0.31798181090310401</v>
      </c>
      <c r="AH38" s="4">
        <f>IF(ISNUMBER('recsys-data-sample-rating-matri'!Y37),AH$1,0)</f>
        <v>0</v>
      </c>
      <c r="AI38" s="4">
        <f>AH38*('recsys-data-sample-rating-matri'!Y37-'recsys-data-sample-rating-matri'!$Y$105)</f>
        <v>0</v>
      </c>
      <c r="AJ38" s="4">
        <f>IF(SUM(Z38,AB38,AD38,AF38,AH38)&gt;0,(SUM(AA38,AC38,AE38,AG38,AI38)/SUM(Z38,AB38,AD38,AF38,AH38))+'recsys-data-sample-rating-matri'!$H$105,0)</f>
        <v>4.8274998129526177</v>
      </c>
    </row>
    <row r="39" spans="1:36">
      <c r="A39" s="4" t="s">
        <v>84</v>
      </c>
      <c r="B39" s="4">
        <f>IF(ISNUMBER('recsys-data-sample-rating-matri'!S38),$B$1,0)</f>
        <v>0.47668328054518</v>
      </c>
      <c r="C39" s="4">
        <f>B39*('recsys-data-sample-rating-matri'!S38-'recsys-data-sample-rating-matri'!$S$105)</f>
        <v>2.8600996832710824E-2</v>
      </c>
      <c r="D39" s="4">
        <f>IF(ISNUMBER('recsys-data-sample-rating-matri'!Y38),D$1,0)</f>
        <v>0</v>
      </c>
      <c r="E39" s="4">
        <f>D39*('recsys-data-sample-rating-matri'!Y38-'recsys-data-sample-rating-matri'!$Y$105)</f>
        <v>0</v>
      </c>
      <c r="F39" s="4">
        <f>IF(ISNUMBER('recsys-data-sample-rating-matri'!U38),F$1,0)</f>
        <v>0.43899155441463594</v>
      </c>
      <c r="G39" s="4">
        <f>F39*('recsys-data-sample-rating-matri'!U38-'recsys-data-sample-rating-matri'!$U$105)</f>
        <v>4.8289070985609896E-2</v>
      </c>
      <c r="H39" s="4">
        <f>IF(ISNUMBER('recsys-data-sample-rating-matri'!H38),H$1,0)</f>
        <v>0.40027450425381639</v>
      </c>
      <c r="I39" s="4">
        <f>H39*('recsys-data-sample-rating-matri'!H38-'recsys-data-sample-rating-matri'!$H$105)</f>
        <v>0.20013725212690819</v>
      </c>
      <c r="J39" s="4">
        <f>IF(ISNUMBER('recsys-data-sample-rating-matri'!Z38),J$1,0)</f>
        <v>0.37985626502293046</v>
      </c>
      <c r="K39" s="4">
        <f>J39*('recsys-data-sample-rating-matri'!Z38-'recsys-data-sample-rating-matri'!$Z$105)</f>
        <v>0.42928961458070902</v>
      </c>
      <c r="L39" s="4">
        <f>IF(SUM(B39,D39,F39,H39,J39)&gt;0,(SUM(C39,E39,G39,I39,K39)/SUM(B39,D39,F39,H39,J39))+'recsys-data-sample-rating-matri'!$F$105,0)</f>
        <v>4.0780466584458042</v>
      </c>
      <c r="M39" s="4"/>
      <c r="N39" s="4">
        <f>IF(ISNUMBER('recsys-data-sample-rating-matri'!O38),N$1,0)</f>
        <v>0</v>
      </c>
      <c r="O39" s="4">
        <f>N39*('recsys-data-sample-rating-matri'!O38-'recsys-data-sample-rating-matri'!$O$105)</f>
        <v>0</v>
      </c>
      <c r="P39" s="4">
        <f>IF(ISNUMBER('recsys-data-sample-rating-matri'!B38),P$1,0)</f>
        <v>0</v>
      </c>
      <c r="Q39" s="4">
        <f>P39*('recsys-data-sample-rating-matri'!B38-'recsys-data-sample-rating-matri'!$B$105)</f>
        <v>0</v>
      </c>
      <c r="R39" s="4">
        <f>IF(ISNUMBER('recsys-data-sample-rating-matri'!D38),R$1,0)</f>
        <v>0</v>
      </c>
      <c r="S39" s="4">
        <f>R39*('recsys-data-sample-rating-matri'!D38-'recsys-data-sample-rating-matri'!$D$105)</f>
        <v>0</v>
      </c>
      <c r="T39" s="4">
        <f>IF(ISNUMBER('recsys-data-sample-rating-matri'!R38),T$1,0)</f>
        <v>0.39943642888722536</v>
      </c>
      <c r="U39" s="4">
        <f>T39*('recsys-data-sample-rating-matri'!R38-'recsys-data-sample-rating-matri'!$R$105)</f>
        <v>-0.98432548547209109</v>
      </c>
      <c r="V39" s="4">
        <f>IF(ISNUMBER('recsys-data-sample-rating-matri'!J38),V$1,0)</f>
        <v>0.38713264586848378</v>
      </c>
      <c r="W39" s="4">
        <f>V39*('recsys-data-sample-rating-matri'!J38-'recsys-data-sample-rating-matri'!$J$105)</f>
        <v>-8.2668950419832424E-2</v>
      </c>
      <c r="X39" s="4">
        <f>IF(SUM(N39,P39,R39,T39,V39)&gt;0,(SUM(O39,Q39,S39,U39,W39)/SUM(N39,P39,R39,T39,V39))+'recsys-data-sample-rating-matri'!$G$105,0)</f>
        <v>2.3101495213373662</v>
      </c>
      <c r="Y39" s="4"/>
      <c r="Z39" s="4">
        <f>IF(ISNUMBER('recsys-data-sample-rating-matri'!E38),$Z$1,0)</f>
        <v>0</v>
      </c>
      <c r="AA39" s="4">
        <f>Z39*('recsys-data-sample-rating-matri'!E38-'recsys-data-sample-rating-matri'!$E$105)</f>
        <v>0</v>
      </c>
      <c r="AB39" s="4">
        <f>IF(ISNUMBER('recsys-data-sample-rating-matri'!F38),AB$1,0)</f>
        <v>0.40027450425381639</v>
      </c>
      <c r="AC39" s="4">
        <f>AB39*('recsys-data-sample-rating-matri'!F38-'recsys-data-sample-rating-matri'!$F$105)</f>
        <v>0.13547752451667636</v>
      </c>
      <c r="AD39" s="4">
        <f>IF(ISNUMBER('recsys-data-sample-rating-matri'!T38),AD$1,0)</f>
        <v>0.24769327229404767</v>
      </c>
      <c r="AE39" s="4">
        <f>AD39*('recsys-data-sample-rating-matri'!T38-'recsys-data-sample-rating-matri'!$T$105)</f>
        <v>3.3272230606663157E-2</v>
      </c>
      <c r="AF39" s="4">
        <f>IF(ISNUMBER('recsys-data-sample-rating-matri'!P38),AF$1,0)</f>
        <v>0.2271298649307886</v>
      </c>
      <c r="AG39" s="4">
        <f>AF39*('recsys-data-sample-rating-matri'!P38-'recsys-data-sample-rating-matri'!$P$105)</f>
        <v>0.31798181090310401</v>
      </c>
      <c r="AH39" s="4">
        <f>IF(ISNUMBER('recsys-data-sample-rating-matri'!Y38),AH$1,0)</f>
        <v>0</v>
      </c>
      <c r="AI39" s="4">
        <f>AH39*('recsys-data-sample-rating-matri'!Y38-'recsys-data-sample-rating-matri'!$Y$105)</f>
        <v>0</v>
      </c>
      <c r="AJ39" s="4">
        <f>IF(SUM(Z39,AB39,AD39,AF39,AH39)&gt;0,(SUM(AA39,AC39,AE39,AG39,AI39)/SUM(Z39,AB39,AD39,AF39,AH39))+'recsys-data-sample-rating-matri'!$H$105,0)</f>
        <v>5.0562025800961052</v>
      </c>
    </row>
    <row r="40" spans="1:36">
      <c r="A40" s="4" t="s">
        <v>29</v>
      </c>
      <c r="B40" s="4">
        <f>IF(ISNUMBER('recsys-data-sample-rating-matri'!S39),$B$1,0)</f>
        <v>0.47668328054518</v>
      </c>
      <c r="C40" s="4">
        <f>B40*('recsys-data-sample-rating-matri'!S39-'recsys-data-sample-rating-matri'!$S$105)</f>
        <v>-0.44808228371246916</v>
      </c>
      <c r="D40" s="4">
        <f>IF(ISNUMBER('recsys-data-sample-rating-matri'!Y39),D$1,0)</f>
        <v>0</v>
      </c>
      <c r="E40" s="4">
        <f>D40*('recsys-data-sample-rating-matri'!Y39-'recsys-data-sample-rating-matri'!$Y$105)</f>
        <v>0</v>
      </c>
      <c r="F40" s="4">
        <f>IF(ISNUMBER('recsys-data-sample-rating-matri'!U39),F$1,0)</f>
        <v>0.43899155441463594</v>
      </c>
      <c r="G40" s="4">
        <f>F40*('recsys-data-sample-rating-matri'!U39-'recsys-data-sample-rating-matri'!$U$105)</f>
        <v>-0.39070248342902603</v>
      </c>
      <c r="H40" s="4">
        <f>IF(ISNUMBER('recsys-data-sample-rating-matri'!H39),H$1,0)</f>
        <v>0</v>
      </c>
      <c r="I40" s="4">
        <f>H40*('recsys-data-sample-rating-matri'!H39-'recsys-data-sample-rating-matri'!$H$105)</f>
        <v>0</v>
      </c>
      <c r="J40" s="4">
        <f>IF(ISNUMBER('recsys-data-sample-rating-matri'!Z39),J$1,0)</f>
        <v>0.37985626502293046</v>
      </c>
      <c r="K40" s="4">
        <f>J40*('recsys-data-sample-rating-matri'!Z39-'recsys-data-sample-rating-matri'!$Z$105)</f>
        <v>4.9433349557778568E-2</v>
      </c>
      <c r="L40" s="4">
        <f>IF(SUM(B40,D40,F40,H40,J40)&gt;0,(SUM(C40,E40,G40,I40,K40)/SUM(B40,D40,F40,H40,J40))+'recsys-data-sample-rating-matri'!$F$105,0)</f>
        <v>3.0522505659455041</v>
      </c>
      <c r="M40" s="4"/>
      <c r="N40" s="4">
        <f>IF(ISNUMBER('recsys-data-sample-rating-matri'!O39),N$1,0)</f>
        <v>0</v>
      </c>
      <c r="O40" s="4">
        <f>N40*('recsys-data-sample-rating-matri'!O39-'recsys-data-sample-rating-matri'!$O$105)</f>
        <v>0</v>
      </c>
      <c r="P40" s="4">
        <f>IF(ISNUMBER('recsys-data-sample-rating-matri'!B39),P$1,0)</f>
        <v>0</v>
      </c>
      <c r="Q40" s="4">
        <f>P40*('recsys-data-sample-rating-matri'!B39-'recsys-data-sample-rating-matri'!$B$105)</f>
        <v>0</v>
      </c>
      <c r="R40" s="4">
        <f>IF(ISNUMBER('recsys-data-sample-rating-matri'!D39),R$1,0)</f>
        <v>0</v>
      </c>
      <c r="S40" s="4">
        <f>R40*('recsys-data-sample-rating-matri'!D39-'recsys-data-sample-rating-matri'!$D$105)</f>
        <v>0</v>
      </c>
      <c r="T40" s="4">
        <f>IF(ISNUMBER('recsys-data-sample-rating-matri'!R39),T$1,0)</f>
        <v>0.39943642888722536</v>
      </c>
      <c r="U40" s="4">
        <f>T40*('recsys-data-sample-rating-matri'!R39-'recsys-data-sample-rating-matri'!$R$105)</f>
        <v>0.41370201563319764</v>
      </c>
      <c r="V40" s="4">
        <f>IF(ISNUMBER('recsys-data-sample-rating-matri'!J39),V$1,0)</f>
        <v>0.38713264586848378</v>
      </c>
      <c r="W40" s="4">
        <f>V40*('recsys-data-sample-rating-matri'!J39-'recsys-data-sample-rating-matri'!$J$105)</f>
        <v>-0.46980159628831619</v>
      </c>
      <c r="X40" s="4">
        <f>IF(SUM(N40,P40,R40,T40,V40)&gt;0,(SUM(O40,Q40,S40,U40,W40)/SUM(N40,P40,R40,T40,V40))+'recsys-data-sample-rating-matri'!$G$105,0)</f>
        <v>3.5953447923957489</v>
      </c>
      <c r="Y40" s="4"/>
      <c r="Z40" s="4">
        <f>IF(ISNUMBER('recsys-data-sample-rating-matri'!E39),$Z$1,0)</f>
        <v>0</v>
      </c>
      <c r="AA40" s="4">
        <f>Z40*('recsys-data-sample-rating-matri'!E39-'recsys-data-sample-rating-matri'!$E$105)</f>
        <v>0</v>
      </c>
      <c r="AB40" s="4">
        <f>IF(ISNUMBER('recsys-data-sample-rating-matri'!F39),AB$1,0)</f>
        <v>0.40027450425381639</v>
      </c>
      <c r="AC40" s="4">
        <f>AB40*('recsys-data-sample-rating-matri'!F39-'recsys-data-sample-rating-matri'!$F$105)</f>
        <v>-0.4649342318640482</v>
      </c>
      <c r="AD40" s="4">
        <f>IF(ISNUMBER('recsys-data-sample-rating-matri'!T39),AD$1,0)</f>
        <v>0</v>
      </c>
      <c r="AE40" s="4">
        <f>AD40*('recsys-data-sample-rating-matri'!T39-'recsys-data-sample-rating-matri'!$T$105)</f>
        <v>0</v>
      </c>
      <c r="AF40" s="4">
        <f>IF(ISNUMBER('recsys-data-sample-rating-matri'!P39),AF$1,0)</f>
        <v>0.2271298649307886</v>
      </c>
      <c r="AG40" s="4">
        <f>AF40*('recsys-data-sample-rating-matri'!P39-'recsys-data-sample-rating-matri'!$P$105)</f>
        <v>-0.13627791895847319</v>
      </c>
      <c r="AH40" s="4">
        <f>IF(ISNUMBER('recsys-data-sample-rating-matri'!Y39),AH$1,0)</f>
        <v>0</v>
      </c>
      <c r="AI40" s="4">
        <f>AH40*('recsys-data-sample-rating-matri'!Y39-'recsys-data-sample-rating-matri'!$Y$105)</f>
        <v>0</v>
      </c>
      <c r="AJ40" s="4">
        <f>IF(SUM(Z40,AB40,AD40,AF40,AH40)&gt;0,(SUM(AA40,AC40,AE40,AG40,AI40)/SUM(Z40,AB40,AD40,AF40,AH40))+'recsys-data-sample-rating-matri'!$H$105,0)</f>
        <v>3.5417469492539935</v>
      </c>
    </row>
    <row r="41" spans="1:36">
      <c r="A41" s="4" t="s">
        <v>30</v>
      </c>
      <c r="B41" s="4">
        <f>IF(ISNUMBER('recsys-data-sample-rating-matri'!S40),$B$1,0)</f>
        <v>0.47668328054518</v>
      </c>
      <c r="C41" s="4">
        <f>B41*('recsys-data-sample-rating-matri'!S40-'recsys-data-sample-rating-matri'!$S$105)</f>
        <v>0.26694263710530081</v>
      </c>
      <c r="D41" s="4">
        <f>IF(ISNUMBER('recsys-data-sample-rating-matri'!Y40),D$1,0)</f>
        <v>0.46411014776485626</v>
      </c>
      <c r="E41" s="4">
        <f>D41*('recsys-data-sample-rating-matri'!Y40-'recsys-data-sample-rating-matri'!$Y$105)</f>
        <v>0.1392330443294568</v>
      </c>
      <c r="F41" s="4">
        <f>IF(ISNUMBER('recsys-data-sample-rating-matri'!U40),F$1,0)</f>
        <v>0.43899155441463594</v>
      </c>
      <c r="G41" s="4">
        <f>F41*('recsys-data-sample-rating-matri'!U40-'recsys-data-sample-rating-matri'!$U$105)</f>
        <v>0.48728062540024586</v>
      </c>
      <c r="H41" s="4">
        <f>IF(ISNUMBER('recsys-data-sample-rating-matri'!H40),H$1,0)</f>
        <v>0</v>
      </c>
      <c r="I41" s="4">
        <f>H41*('recsys-data-sample-rating-matri'!H40-'recsys-data-sample-rating-matri'!$H$105)</f>
        <v>0</v>
      </c>
      <c r="J41" s="4">
        <f>IF(ISNUMBER('recsys-data-sample-rating-matri'!Z40),J$1,0)</f>
        <v>0.37985626502293046</v>
      </c>
      <c r="K41" s="4">
        <f>J41*('recsys-data-sample-rating-matri'!Z40-'recsys-data-sample-rating-matri'!$Z$105)</f>
        <v>4.9433349557778568E-2</v>
      </c>
      <c r="L41" s="4">
        <f>IF(SUM(B41,D41,F41,H41,J41)&gt;0,(SUM(C41,E41,G41,I41,K41)/SUM(B41,D41,F41,H41,J41))+'recsys-data-sample-rating-matri'!$F$105,0)</f>
        <v>4.197380445010781</v>
      </c>
      <c r="M41" s="4"/>
      <c r="N41" s="4">
        <f>IF(ISNUMBER('recsys-data-sample-rating-matri'!O40),N$1,0)</f>
        <v>0.53906585139435703</v>
      </c>
      <c r="O41" s="4">
        <f>N41*('recsys-data-sample-rating-matri'!O40-'recsys-data-sample-rating-matri'!$O$105)</f>
        <v>-0.21424412042596261</v>
      </c>
      <c r="P41" s="4">
        <f>IF(ISNUMBER('recsys-data-sample-rating-matri'!B40),P$1,0)</f>
        <v>0.48053660218278615</v>
      </c>
      <c r="Q41" s="4">
        <f>P41*('recsys-data-sample-rating-matri'!B40-'recsys-data-sample-rating-matri'!$B$105)</f>
        <v>0.64799632718587841</v>
      </c>
      <c r="R41" s="4">
        <f>IF(ISNUMBER('recsys-data-sample-rating-matri'!D40),R$1,0)</f>
        <v>0</v>
      </c>
      <c r="S41" s="4">
        <f>R41*('recsys-data-sample-rating-matri'!D40-'recsys-data-sample-rating-matri'!$D$105)</f>
        <v>0</v>
      </c>
      <c r="T41" s="4">
        <f>IF(ISNUMBER('recsys-data-sample-rating-matri'!R40),T$1,0)</f>
        <v>0.39943642888722536</v>
      </c>
      <c r="U41" s="4">
        <f>T41*('recsys-data-sample-rating-matri'!R40-'recsys-data-sample-rating-matri'!$R$105)</f>
        <v>0.61342023007681035</v>
      </c>
      <c r="V41" s="4">
        <f>IF(ISNUMBER('recsys-data-sample-rating-matri'!J40),V$1,0)</f>
        <v>0.38713264586848378</v>
      </c>
      <c r="W41" s="4">
        <f>V41*('recsys-data-sample-rating-matri'!J40-'recsys-data-sample-rating-matri'!$J$105)</f>
        <v>-8.2668950419832424E-2</v>
      </c>
      <c r="X41" s="4">
        <f>IF(SUM(N41,P41,R41,T41,V41)&gt;0,(SUM(O41,Q41,S41,U41,W41)/SUM(N41,P41,R41,T41,V41))+'recsys-data-sample-rating-matri'!$G$105,0)</f>
        <v>4.2006710351815206</v>
      </c>
      <c r="Y41" s="4"/>
      <c r="Z41" s="4">
        <f>IF(ISNUMBER('recsys-data-sample-rating-matri'!E40),$Z$1,0)</f>
        <v>0.46291004988627577</v>
      </c>
      <c r="AA41" s="4">
        <f>Z41*('recsys-data-sample-rating-matri'!E40-'recsys-data-sample-rating-matri'!$E$105)</f>
        <v>-2.7230002934486713E-2</v>
      </c>
      <c r="AB41" s="4">
        <f>IF(ISNUMBER('recsys-data-sample-rating-matri'!F40),AB$1,0)</f>
        <v>0.40027450425381639</v>
      </c>
      <c r="AC41" s="4">
        <f>AB41*('recsys-data-sample-rating-matri'!F40-'recsys-data-sample-rating-matri'!$F$105)</f>
        <v>0.13547752451667636</v>
      </c>
      <c r="AD41" s="4">
        <f>IF(ISNUMBER('recsys-data-sample-rating-matri'!T40),AD$1,0)</f>
        <v>0</v>
      </c>
      <c r="AE41" s="4">
        <f>AD41*('recsys-data-sample-rating-matri'!T40-'recsys-data-sample-rating-matri'!$T$105)</f>
        <v>0</v>
      </c>
      <c r="AF41" s="4">
        <f>IF(ISNUMBER('recsys-data-sample-rating-matri'!P40),AF$1,0)</f>
        <v>0.2271298649307886</v>
      </c>
      <c r="AG41" s="4">
        <f>AF41*('recsys-data-sample-rating-matri'!P40-'recsys-data-sample-rating-matri'!$P$105)</f>
        <v>-0.13627791895847319</v>
      </c>
      <c r="AH41" s="4">
        <f>IF(ISNUMBER('recsys-data-sample-rating-matri'!Y40),AH$1,0)</f>
        <v>0.19365960183726966</v>
      </c>
      <c r="AI41" s="4">
        <f>AH41*('recsys-data-sample-rating-matri'!Y40-'recsys-data-sample-rating-matri'!$Y$105)</f>
        <v>5.8097880551180862E-2</v>
      </c>
      <c r="AJ41" s="4">
        <f>IF(SUM(Z41,AB41,AD41,AF41,AH41)&gt;0,(SUM(AA41,AC41,AE41,AG41,AI41)/SUM(Z41,AB41,AD41,AF41,AH41))+'recsys-data-sample-rating-matri'!$H$105,0)</f>
        <v>4.5234175167762594</v>
      </c>
    </row>
    <row r="42" spans="1:36">
      <c r="A42" s="4" t="s">
        <v>31</v>
      </c>
      <c r="B42" s="4">
        <f>IF(ISNUMBER('recsys-data-sample-rating-matri'!S41),$B$1,0)</f>
        <v>0.47668328054518</v>
      </c>
      <c r="C42" s="4">
        <f>B42*('recsys-data-sample-rating-matri'!S41-'recsys-data-sample-rating-matri'!$S$105)</f>
        <v>-0.92476556425764922</v>
      </c>
      <c r="D42" s="4">
        <f>IF(ISNUMBER('recsys-data-sample-rating-matri'!Y41),D$1,0)</f>
        <v>0.46411014776485626</v>
      </c>
      <c r="E42" s="4">
        <f>D42*('recsys-data-sample-rating-matri'!Y41-'recsys-data-sample-rating-matri'!$Y$105)</f>
        <v>0.1392330443294568</v>
      </c>
      <c r="F42" s="4">
        <f>IF(ISNUMBER('recsys-data-sample-rating-matri'!U41),F$1,0)</f>
        <v>0.43899155441463594</v>
      </c>
      <c r="G42" s="4">
        <f>F42*('recsys-data-sample-rating-matri'!U41-'recsys-data-sample-rating-matri'!$U$105)</f>
        <v>0.7067764026075638</v>
      </c>
      <c r="H42" s="4">
        <f>IF(ISNUMBER('recsys-data-sample-rating-matri'!H41),H$1,0)</f>
        <v>0.40027450425381639</v>
      </c>
      <c r="I42" s="4">
        <f>H42*('recsys-data-sample-rating-matri'!H41-'recsys-data-sample-rating-matri'!$H$105)</f>
        <v>0</v>
      </c>
      <c r="J42" s="4">
        <f>IF(ISNUMBER('recsys-data-sample-rating-matri'!Z41),J$1,0)</f>
        <v>0.37985626502293046</v>
      </c>
      <c r="K42" s="4">
        <f>J42*('recsys-data-sample-rating-matri'!Z41-'recsys-data-sample-rating-matri'!$Z$105)</f>
        <v>0.61921774709217425</v>
      </c>
      <c r="L42" s="4">
        <f>IF(SUM(B42,D42,F42,H42,J42)&gt;0,(SUM(C42,E42,G42,I42,K42)/SUM(B42,D42,F42,H42,J42))+'recsys-data-sample-rating-matri'!$F$105,0)</f>
        <v>3.9117619386674853</v>
      </c>
      <c r="M42" s="4"/>
      <c r="N42" s="4">
        <f>IF(ISNUMBER('recsys-data-sample-rating-matri'!O41),N$1,0)</f>
        <v>0</v>
      </c>
      <c r="O42" s="4">
        <f>N42*('recsys-data-sample-rating-matri'!O41-'recsys-data-sample-rating-matri'!$O$105)</f>
        <v>0</v>
      </c>
      <c r="P42" s="4">
        <f>IF(ISNUMBER('recsys-data-sample-rating-matri'!B41),P$1,0)</f>
        <v>0</v>
      </c>
      <c r="Q42" s="4">
        <f>P42*('recsys-data-sample-rating-matri'!B41-'recsys-data-sample-rating-matri'!$B$105)</f>
        <v>0</v>
      </c>
      <c r="R42" s="4">
        <f>IF(ISNUMBER('recsys-data-sample-rating-matri'!D41),R$1,0)</f>
        <v>0</v>
      </c>
      <c r="S42" s="4">
        <f>R42*('recsys-data-sample-rating-matri'!D41-'recsys-data-sample-rating-matri'!$D$105)</f>
        <v>0</v>
      </c>
      <c r="T42" s="4">
        <f>IF(ISNUMBER('recsys-data-sample-rating-matri'!R41),T$1,0)</f>
        <v>0.39943642888722536</v>
      </c>
      <c r="U42" s="4">
        <f>T42*('recsys-data-sample-rating-matri'!R41-'recsys-data-sample-rating-matri'!$R$105)</f>
        <v>0.61342023007681035</v>
      </c>
      <c r="V42" s="4">
        <f>IF(ISNUMBER('recsys-data-sample-rating-matri'!J41),V$1,0)</f>
        <v>0.38713264586848378</v>
      </c>
      <c r="W42" s="4">
        <f>V42*('recsys-data-sample-rating-matri'!J41-'recsys-data-sample-rating-matri'!$J$105)</f>
        <v>0.30446369544865137</v>
      </c>
      <c r="X42" s="4">
        <f>IF(SUM(N42,P42,R42,T42,V42)&gt;0,(SUM(O42,Q42,S42,U42,W42)/SUM(N42,P42,R42,T42,V42))+'recsys-data-sample-rating-matri'!$G$105,0)</f>
        <v>4.8336130353762883</v>
      </c>
      <c r="Y42" s="4"/>
      <c r="Z42" s="4">
        <f>IF(ISNUMBER('recsys-data-sample-rating-matri'!E41),$Z$1,0)</f>
        <v>0</v>
      </c>
      <c r="AA42" s="4">
        <f>Z42*('recsys-data-sample-rating-matri'!E41-'recsys-data-sample-rating-matri'!$E$105)</f>
        <v>0</v>
      </c>
      <c r="AB42" s="4">
        <f>IF(ISNUMBER('recsys-data-sample-rating-matri'!F41),AB$1,0)</f>
        <v>0</v>
      </c>
      <c r="AC42" s="4">
        <f>AB42*('recsys-data-sample-rating-matri'!F41-'recsys-data-sample-rating-matri'!$F$105)</f>
        <v>0</v>
      </c>
      <c r="AD42" s="4">
        <f>IF(ISNUMBER('recsys-data-sample-rating-matri'!T41),AD$1,0)</f>
        <v>0</v>
      </c>
      <c r="AE42" s="4">
        <f>AD42*('recsys-data-sample-rating-matri'!T41-'recsys-data-sample-rating-matri'!$T$105)</f>
        <v>0</v>
      </c>
      <c r="AF42" s="4">
        <f>IF(ISNUMBER('recsys-data-sample-rating-matri'!P41),AF$1,0)</f>
        <v>0.2271298649307886</v>
      </c>
      <c r="AG42" s="4">
        <f>AF42*('recsys-data-sample-rating-matri'!P41-'recsys-data-sample-rating-matri'!$P$105)</f>
        <v>9.0851945972315426E-2</v>
      </c>
      <c r="AH42" s="4">
        <f>IF(ISNUMBER('recsys-data-sample-rating-matri'!Y41),AH$1,0)</f>
        <v>0.19365960183726966</v>
      </c>
      <c r="AI42" s="4">
        <f>AH42*('recsys-data-sample-rating-matri'!Y41-'recsys-data-sample-rating-matri'!$Y$105)</f>
        <v>5.8097880551180862E-2</v>
      </c>
      <c r="AJ42" s="4">
        <f>IF(SUM(Z42,AB42,AD42,AF42,AH42)&gt;0,(SUM(AA42,AC42,AE42,AG42,AI42)/SUM(Z42,AB42,AD42,AF42,AH42))+'recsys-data-sample-rating-matri'!$H$105,0)</f>
        <v>4.8539770794823589</v>
      </c>
    </row>
    <row r="43" spans="1:36">
      <c r="A43" s="4" t="s">
        <v>32</v>
      </c>
      <c r="B43" s="4">
        <f>IF(ISNUMBER('recsys-data-sample-rating-matri'!S42),$B$1,0)</f>
        <v>0</v>
      </c>
      <c r="C43" s="4">
        <f>B43*('recsys-data-sample-rating-matri'!S42-'recsys-data-sample-rating-matri'!$S$105)</f>
        <v>0</v>
      </c>
      <c r="D43" s="4">
        <f>IF(ISNUMBER('recsys-data-sample-rating-matri'!Y42),D$1,0)</f>
        <v>0</v>
      </c>
      <c r="E43" s="4">
        <f>D43*('recsys-data-sample-rating-matri'!Y42-'recsys-data-sample-rating-matri'!$Y$105)</f>
        <v>0</v>
      </c>
      <c r="F43" s="4">
        <f>IF(ISNUMBER('recsys-data-sample-rating-matri'!U42),F$1,0)</f>
        <v>0.43899155441463594</v>
      </c>
      <c r="G43" s="4">
        <f>F43*('recsys-data-sample-rating-matri'!U42-'recsys-data-sample-rating-matri'!$U$105)</f>
        <v>0.48728062540024586</v>
      </c>
      <c r="H43" s="4">
        <f>IF(ISNUMBER('recsys-data-sample-rating-matri'!H42),H$1,0)</f>
        <v>0</v>
      </c>
      <c r="I43" s="4">
        <f>H43*('recsys-data-sample-rating-matri'!H42-'recsys-data-sample-rating-matri'!$H$105)</f>
        <v>0</v>
      </c>
      <c r="J43" s="4">
        <f>IF(ISNUMBER('recsys-data-sample-rating-matri'!Z42),J$1,0)</f>
        <v>0</v>
      </c>
      <c r="K43" s="4">
        <f>J43*('recsys-data-sample-rating-matri'!Z42-'recsys-data-sample-rating-matri'!$Z$105)</f>
        <v>0</v>
      </c>
      <c r="L43" s="4">
        <f>IF(SUM(B43,D43,F43,H43,J43)&gt;0,(SUM(C43,E43,G43,I43,K43)/SUM(B43,D43,F43,H43,J43))+'recsys-data-sample-rating-matri'!$F$105,0)</f>
        <v>4.7715384615384613</v>
      </c>
      <c r="M43" s="4"/>
      <c r="N43" s="4">
        <f>IF(ISNUMBER('recsys-data-sample-rating-matri'!O42),N$1,0)</f>
        <v>0.53906585139435703</v>
      </c>
      <c r="O43" s="4">
        <f>N43*('recsys-data-sample-rating-matri'!O42-'recsys-data-sample-rating-matri'!$O$105)</f>
        <v>5.5288805271215907E-2</v>
      </c>
      <c r="P43" s="4">
        <f>IF(ISNUMBER('recsys-data-sample-rating-matri'!B42),P$1,0)</f>
        <v>0</v>
      </c>
      <c r="Q43" s="4">
        <f>P43*('recsys-data-sample-rating-matri'!B42-'recsys-data-sample-rating-matri'!$B$105)</f>
        <v>0</v>
      </c>
      <c r="R43" s="4">
        <f>IF(ISNUMBER('recsys-data-sample-rating-matri'!D42),R$1,0)</f>
        <v>0</v>
      </c>
      <c r="S43" s="4">
        <f>R43*('recsys-data-sample-rating-matri'!D42-'recsys-data-sample-rating-matri'!$D$105)</f>
        <v>0</v>
      </c>
      <c r="T43" s="4">
        <f>IF(ISNUMBER('recsys-data-sample-rating-matri'!R42),T$1,0)</f>
        <v>0</v>
      </c>
      <c r="U43" s="4">
        <f>T43*('recsys-data-sample-rating-matri'!R42-'recsys-data-sample-rating-matri'!$R$105)</f>
        <v>0</v>
      </c>
      <c r="V43" s="4">
        <f>IF(ISNUMBER('recsys-data-sample-rating-matri'!J42),V$1,0)</f>
        <v>0.38713264586848378</v>
      </c>
      <c r="W43" s="4">
        <f>V43*('recsys-data-sample-rating-matri'!J42-'recsys-data-sample-rating-matri'!$J$105)</f>
        <v>0.30446369544865137</v>
      </c>
      <c r="X43" s="4">
        <f>IF(SUM(N43,P43,R43,T43,V43)&gt;0,(SUM(O43,Q43,S43,U43,W43)/SUM(N43,P43,R43,T43,V43))+'recsys-data-sample-rating-matri'!$G$105,0)</f>
        <v>4.0550850259957194</v>
      </c>
      <c r="Y43" s="4"/>
      <c r="Z43" s="4">
        <f>IF(ISNUMBER('recsys-data-sample-rating-matri'!E42),$Z$1,0)</f>
        <v>0</v>
      </c>
      <c r="AA43" s="4">
        <f>Z43*('recsys-data-sample-rating-matri'!E42-'recsys-data-sample-rating-matri'!$E$105)</f>
        <v>0</v>
      </c>
      <c r="AB43" s="4">
        <f>IF(ISNUMBER('recsys-data-sample-rating-matri'!F42),AB$1,0)</f>
        <v>0</v>
      </c>
      <c r="AC43" s="4">
        <f>AB43*('recsys-data-sample-rating-matri'!F42-'recsys-data-sample-rating-matri'!$F$105)</f>
        <v>0</v>
      </c>
      <c r="AD43" s="4">
        <f>IF(ISNUMBER('recsys-data-sample-rating-matri'!T42),AD$1,0)</f>
        <v>0</v>
      </c>
      <c r="AE43" s="4">
        <f>AD43*('recsys-data-sample-rating-matri'!T42-'recsys-data-sample-rating-matri'!$T$105)</f>
        <v>0</v>
      </c>
      <c r="AF43" s="4">
        <f>IF(ISNUMBER('recsys-data-sample-rating-matri'!P42),AF$1,0)</f>
        <v>0</v>
      </c>
      <c r="AG43" s="4">
        <f>AF43*('recsys-data-sample-rating-matri'!P42-'recsys-data-sample-rating-matri'!$P$105)</f>
        <v>0</v>
      </c>
      <c r="AH43" s="4">
        <f>IF(ISNUMBER('recsys-data-sample-rating-matri'!Y42),AH$1,0)</f>
        <v>0</v>
      </c>
      <c r="AI43" s="4">
        <f>AH43*('recsys-data-sample-rating-matri'!Y42-'recsys-data-sample-rating-matri'!$Y$105)</f>
        <v>0</v>
      </c>
      <c r="AJ43" s="4">
        <f>IF(SUM(Z43,AB43,AD43,AF43,AH43)&gt;0,(SUM(AA43,AC43,AE43,AG43,AI43)/SUM(Z43,AB43,AD43,AF43,AH43))+'recsys-data-sample-rating-matri'!$H$105,0)</f>
        <v>0</v>
      </c>
    </row>
    <row r="44" spans="1:36">
      <c r="A44" s="4" t="s">
        <v>33</v>
      </c>
      <c r="B44" s="4">
        <f>IF(ISNUMBER('recsys-data-sample-rating-matri'!S43),$B$1,0)</f>
        <v>0.47668328054518</v>
      </c>
      <c r="C44" s="4">
        <f>B44*('recsys-data-sample-rating-matri'!S43-'recsys-data-sample-rating-matri'!$S$105)</f>
        <v>-0.20974064343987917</v>
      </c>
      <c r="D44" s="4">
        <f>IF(ISNUMBER('recsys-data-sample-rating-matri'!Y43),D$1,0)</f>
        <v>0.46411014776485626</v>
      </c>
      <c r="E44" s="4">
        <f>D44*('recsys-data-sample-rating-matri'!Y43-'recsys-data-sample-rating-matri'!$Y$105)</f>
        <v>0.1392330443294568</v>
      </c>
      <c r="F44" s="4">
        <f>IF(ISNUMBER('recsys-data-sample-rating-matri'!U43),F$1,0)</f>
        <v>0.43899155441463594</v>
      </c>
      <c r="G44" s="4">
        <f>F44*('recsys-data-sample-rating-matri'!U43-'recsys-data-sample-rating-matri'!$U$105)</f>
        <v>-1.04918981505098</v>
      </c>
      <c r="H44" s="4">
        <f>IF(ISNUMBER('recsys-data-sample-rating-matri'!H43),H$1,0)</f>
        <v>0</v>
      </c>
      <c r="I44" s="4">
        <f>H44*('recsys-data-sample-rating-matri'!H43-'recsys-data-sample-rating-matri'!$H$105)</f>
        <v>0</v>
      </c>
      <c r="J44" s="4">
        <f>IF(ISNUMBER('recsys-data-sample-rating-matri'!Z43),J$1,0)</f>
        <v>0</v>
      </c>
      <c r="K44" s="4">
        <f>J44*('recsys-data-sample-rating-matri'!Z43-'recsys-data-sample-rating-matri'!$Z$105)</f>
        <v>0</v>
      </c>
      <c r="L44" s="4">
        <f>IF(SUM(B44,D44,F44,H44,J44)&gt;0,(SUM(C44,E44,G44,I44,K44)/SUM(B44,D44,F44,H44,J44))+'recsys-data-sample-rating-matri'!$F$105,0)</f>
        <v>2.850037084019243</v>
      </c>
      <c r="M44" s="4"/>
      <c r="N44" s="4">
        <f>IF(ISNUMBER('recsys-data-sample-rating-matri'!O43),N$1,0)</f>
        <v>0.53906585139435703</v>
      </c>
      <c r="O44" s="4">
        <f>N44*('recsys-data-sample-rating-matri'!O43-'recsys-data-sample-rating-matri'!$O$105)</f>
        <v>5.5288805271215907E-2</v>
      </c>
      <c r="P44" s="4">
        <f>IF(ISNUMBER('recsys-data-sample-rating-matri'!B43),P$1,0)</f>
        <v>0</v>
      </c>
      <c r="Q44" s="4">
        <f>P44*('recsys-data-sample-rating-matri'!B43-'recsys-data-sample-rating-matri'!$B$105)</f>
        <v>0</v>
      </c>
      <c r="R44" s="4">
        <f>IF(ISNUMBER('recsys-data-sample-rating-matri'!D43),R$1,0)</f>
        <v>0.46833329437099369</v>
      </c>
      <c r="S44" s="4">
        <f>R44*('recsys-data-sample-rating-matri'!D43-'recsys-data-sample-rating-matri'!$D$105)</f>
        <v>-8.5151508067453321E-2</v>
      </c>
      <c r="T44" s="4">
        <f>IF(ISNUMBER('recsys-data-sample-rating-matri'!R43),T$1,0)</f>
        <v>0.39943642888722536</v>
      </c>
      <c r="U44" s="4">
        <f>T44*('recsys-data-sample-rating-matri'!R43-'recsys-data-sample-rating-matri'!$R$105)</f>
        <v>0.41370201563319764</v>
      </c>
      <c r="V44" s="4">
        <f>IF(ISNUMBER('recsys-data-sample-rating-matri'!J43),V$1,0)</f>
        <v>0.38713264586848378</v>
      </c>
      <c r="W44" s="4">
        <f>V44*('recsys-data-sample-rating-matri'!J43-'recsys-data-sample-rating-matri'!$J$105)</f>
        <v>0.49803001838289324</v>
      </c>
      <c r="X44" s="4">
        <f>IF(SUM(N44,P44,R44,T44,V44)&gt;0,(SUM(O44,Q44,S44,U44,W44)/SUM(N44,P44,R44,T44,V44))+'recsys-data-sample-rating-matri'!$G$105,0)</f>
        <v>4.1582413340059317</v>
      </c>
      <c r="Y44" s="4"/>
      <c r="Z44" s="4">
        <f>IF(ISNUMBER('recsys-data-sample-rating-matri'!E43),$Z$1,0)</f>
        <v>0.46291004988627577</v>
      </c>
      <c r="AA44" s="4">
        <f>Z44*('recsys-data-sample-rating-matri'!E43-'recsys-data-sample-rating-matri'!$E$105)</f>
        <v>0.43568004695178908</v>
      </c>
      <c r="AB44" s="4">
        <f>IF(ISNUMBER('recsys-data-sample-rating-matri'!F43),AB$1,0)</f>
        <v>0.40027450425381639</v>
      </c>
      <c r="AC44" s="4">
        <f>AB44*('recsys-data-sample-rating-matri'!F43-'recsys-data-sample-rating-matri'!$F$105)</f>
        <v>-0.26479697973714</v>
      </c>
      <c r="AD44" s="4">
        <f>IF(ISNUMBER('recsys-data-sample-rating-matri'!T43),AD$1,0)</f>
        <v>0.24769327229404767</v>
      </c>
      <c r="AE44" s="4">
        <f>AD44*('recsys-data-sample-rating-matri'!T43-'recsys-data-sample-rating-matri'!$T$105)</f>
        <v>0.157118866753687</v>
      </c>
      <c r="AF44" s="4">
        <f>IF(ISNUMBER('recsys-data-sample-rating-matri'!P43),AF$1,0)</f>
        <v>0</v>
      </c>
      <c r="AG44" s="4">
        <f>AF44*('recsys-data-sample-rating-matri'!P43-'recsys-data-sample-rating-matri'!$P$105)</f>
        <v>0</v>
      </c>
      <c r="AH44" s="4">
        <f>IF(ISNUMBER('recsys-data-sample-rating-matri'!Y43),AH$1,0)</f>
        <v>0.19365960183726966</v>
      </c>
      <c r="AI44" s="4">
        <f>AH44*('recsys-data-sample-rating-matri'!Y43-'recsys-data-sample-rating-matri'!$Y$105)</f>
        <v>5.8097880551180862E-2</v>
      </c>
      <c r="AJ44" s="4">
        <f>IF(SUM(Z44,AB44,AD44,AF44,AH44)&gt;0,(SUM(AA44,AC44,AE44,AG44,AI44)/SUM(Z44,AB44,AD44,AF44,AH44))+'recsys-data-sample-rating-matri'!$H$105,0)</f>
        <v>4.7959668355634095</v>
      </c>
    </row>
    <row r="45" spans="1:36">
      <c r="A45" s="4" t="s">
        <v>34</v>
      </c>
      <c r="B45" s="4">
        <f>IF(ISNUMBER('recsys-data-sample-rating-matri'!S44),$B$1,0)</f>
        <v>0.47668328054518</v>
      </c>
      <c r="C45" s="4">
        <f>B45*('recsys-data-sample-rating-matri'!S44-'recsys-data-sample-rating-matri'!$S$105)</f>
        <v>-0.44808228371246916</v>
      </c>
      <c r="D45" s="4">
        <f>IF(ISNUMBER('recsys-data-sample-rating-matri'!Y44),D$1,0)</f>
        <v>0.46411014776485626</v>
      </c>
      <c r="E45" s="4">
        <f>D45*('recsys-data-sample-rating-matri'!Y44-'recsys-data-sample-rating-matri'!$Y$105)</f>
        <v>-0.32487710343539944</v>
      </c>
      <c r="F45" s="4">
        <f>IF(ISNUMBER('recsys-data-sample-rating-matri'!U44),F$1,0)</f>
        <v>0.43899155441463594</v>
      </c>
      <c r="G45" s="4">
        <f>F45*('recsys-data-sample-rating-matri'!U44-'recsys-data-sample-rating-matri'!$U$105)</f>
        <v>0.48728062540024586</v>
      </c>
      <c r="H45" s="4">
        <f>IF(ISNUMBER('recsys-data-sample-rating-matri'!H44),H$1,0)</f>
        <v>0.40027450425381639</v>
      </c>
      <c r="I45" s="4">
        <f>H45*('recsys-data-sample-rating-matri'!H44-'recsys-data-sample-rating-matri'!$H$105)</f>
        <v>0</v>
      </c>
      <c r="J45" s="4">
        <f>IF(ISNUMBER('recsys-data-sample-rating-matri'!Z44),J$1,0)</f>
        <v>0.37985626502293046</v>
      </c>
      <c r="K45" s="4">
        <f>J45*('recsys-data-sample-rating-matri'!Z44-'recsys-data-sample-rating-matri'!$Z$105)</f>
        <v>-0.14049478295368667</v>
      </c>
      <c r="L45" s="4">
        <f>IF(SUM(B45,D45,F45,H45,J45)&gt;0,(SUM(C45,E45,G45,I45,K45)/SUM(B45,D45,F45,H45,J45))+'recsys-data-sample-rating-matri'!$F$105,0)</f>
        <v>3.4642281987162153</v>
      </c>
      <c r="M45" s="4"/>
      <c r="N45" s="4">
        <f>IF(ISNUMBER('recsys-data-sample-rating-matri'!O44),N$1,0)</f>
        <v>0</v>
      </c>
      <c r="O45" s="4">
        <f>N45*('recsys-data-sample-rating-matri'!O44-'recsys-data-sample-rating-matri'!$O$105)</f>
        <v>0</v>
      </c>
      <c r="P45" s="4">
        <f>IF(ISNUMBER('recsys-data-sample-rating-matri'!B44),P$1,0)</f>
        <v>0.48053660218278615</v>
      </c>
      <c r="Q45" s="4">
        <f>P45*('recsys-data-sample-rating-matri'!B44-'recsys-data-sample-rating-matri'!$B$105)</f>
        <v>-7.2808576088300866E-2</v>
      </c>
      <c r="R45" s="4">
        <f>IF(ISNUMBER('recsys-data-sample-rating-matri'!D44),R$1,0)</f>
        <v>0.46833329437099369</v>
      </c>
      <c r="S45" s="4">
        <f>R45*('recsys-data-sample-rating-matri'!D44-'recsys-data-sample-rating-matri'!$D$105)</f>
        <v>-8.5151508067453321E-2</v>
      </c>
      <c r="T45" s="4">
        <f>IF(ISNUMBER('recsys-data-sample-rating-matri'!R44),T$1,0)</f>
        <v>0.39943642888722536</v>
      </c>
      <c r="U45" s="4">
        <f>T45*('recsys-data-sample-rating-matri'!R44-'recsys-data-sample-rating-matri'!$R$105)</f>
        <v>0.21398380118958496</v>
      </c>
      <c r="V45" s="4">
        <f>IF(ISNUMBER('recsys-data-sample-rating-matri'!J44),V$1,0)</f>
        <v>0.38713264586848378</v>
      </c>
      <c r="W45" s="4">
        <f>V45*('recsys-data-sample-rating-matri'!J44-'recsys-data-sample-rating-matri'!$J$105)</f>
        <v>-0.27623527335407433</v>
      </c>
      <c r="X45" s="4">
        <f>IF(SUM(N45,P45,R45,T45,V45)&gt;0,(SUM(O45,Q45,S45,U45,W45)/SUM(N45,P45,R45,T45,V45))+'recsys-data-sample-rating-matri'!$G$105,0)</f>
        <v>3.539775684061798</v>
      </c>
      <c r="Y45" s="4"/>
      <c r="Z45" s="4">
        <f>IF(ISNUMBER('recsys-data-sample-rating-matri'!E44),$Z$1,0)</f>
        <v>0</v>
      </c>
      <c r="AA45" s="4">
        <f>Z45*('recsys-data-sample-rating-matri'!E44-'recsys-data-sample-rating-matri'!$E$105)</f>
        <v>0</v>
      </c>
      <c r="AB45" s="4">
        <f>IF(ISNUMBER('recsys-data-sample-rating-matri'!F44),AB$1,0)</f>
        <v>0.40027450425381639</v>
      </c>
      <c r="AC45" s="4">
        <f>AB45*('recsys-data-sample-rating-matri'!F44-'recsys-data-sample-rating-matri'!$F$105)</f>
        <v>-6.4659727610231824E-2</v>
      </c>
      <c r="AD45" s="4">
        <f>IF(ISNUMBER('recsys-data-sample-rating-matri'!T44),AD$1,0)</f>
        <v>0.24769327229404767</v>
      </c>
      <c r="AE45" s="4">
        <f>AD45*('recsys-data-sample-rating-matri'!T44-'recsys-data-sample-rating-matri'!$T$105)</f>
        <v>-9.057440554036067E-2</v>
      </c>
      <c r="AF45" s="4">
        <f>IF(ISNUMBER('recsys-data-sample-rating-matri'!P44),AF$1,0)</f>
        <v>0.2271298649307886</v>
      </c>
      <c r="AG45" s="4">
        <f>AF45*('recsys-data-sample-rating-matri'!P44-'recsys-data-sample-rating-matri'!$P$105)</f>
        <v>9.0851945972315426E-2</v>
      </c>
      <c r="AH45" s="4">
        <f>IF(ISNUMBER('recsys-data-sample-rating-matri'!Y44),AH$1,0)</f>
        <v>0.19365960183726966</v>
      </c>
      <c r="AI45" s="4">
        <f>AH45*('recsys-data-sample-rating-matri'!Y44-'recsys-data-sample-rating-matri'!$Y$105)</f>
        <v>-0.13556172128608879</v>
      </c>
      <c r="AJ45" s="4">
        <f>IF(SUM(Z45,AB45,AD45,AF45,AH45)&gt;0,(SUM(AA45,AC45,AE45,AG45,AI45)/SUM(Z45,AB45,AD45,AF45,AH45))+'recsys-data-sample-rating-matri'!$H$105,0)</f>
        <v>4.3129192482999965</v>
      </c>
    </row>
    <row r="46" spans="1:36">
      <c r="A46" s="4" t="s">
        <v>85</v>
      </c>
      <c r="B46" s="4">
        <f>IF(ISNUMBER('recsys-data-sample-rating-matri'!S45),$B$1,0)</f>
        <v>0.47668328054518</v>
      </c>
      <c r="C46" s="4">
        <f>B46*('recsys-data-sample-rating-matri'!S45-'recsys-data-sample-rating-matri'!$S$105)</f>
        <v>-1.1631072045302391</v>
      </c>
      <c r="D46" s="4">
        <f>IF(ISNUMBER('recsys-data-sample-rating-matri'!Y45),D$1,0)</f>
        <v>0</v>
      </c>
      <c r="E46" s="4">
        <f>D46*('recsys-data-sample-rating-matri'!Y45-'recsys-data-sample-rating-matri'!$Y$105)</f>
        <v>0</v>
      </c>
      <c r="F46" s="4">
        <f>IF(ISNUMBER('recsys-data-sample-rating-matri'!U45),F$1,0)</f>
        <v>0.43899155441463594</v>
      </c>
      <c r="G46" s="4">
        <f>F46*('recsys-data-sample-rating-matri'!U45-'recsys-data-sample-rating-matri'!$U$105)</f>
        <v>-1.04918981505098</v>
      </c>
      <c r="H46" s="4">
        <f>IF(ISNUMBER('recsys-data-sample-rating-matri'!H45),H$1,0)</f>
        <v>0.40027450425381639</v>
      </c>
      <c r="I46" s="4">
        <f>H46*('recsys-data-sample-rating-matri'!H45-'recsys-data-sample-rating-matri'!$H$105)</f>
        <v>0.20013725212690819</v>
      </c>
      <c r="J46" s="4">
        <f>IF(ISNUMBER('recsys-data-sample-rating-matri'!Z45),J$1,0)</f>
        <v>0.37985626502293046</v>
      </c>
      <c r="K46" s="4">
        <f>J46*('recsys-data-sample-rating-matri'!Z45-'recsys-data-sample-rating-matri'!$Z$105)</f>
        <v>-0.90020731299954759</v>
      </c>
      <c r="L46" s="4">
        <f>IF(SUM(B46,D46,F46,H46,J46)&gt;0,(SUM(C46,E46,G46,I46,K46)/SUM(B46,D46,F46,H46,J46))+'recsys-data-sample-rating-matri'!$F$105,0)</f>
        <v>1.9441440425213234</v>
      </c>
      <c r="M46" s="4"/>
      <c r="N46" s="4">
        <f>IF(ISNUMBER('recsys-data-sample-rating-matri'!O45),N$1,0)</f>
        <v>0</v>
      </c>
      <c r="O46" s="4">
        <f>N46*('recsys-data-sample-rating-matri'!O45-'recsys-data-sample-rating-matri'!$O$105)</f>
        <v>0</v>
      </c>
      <c r="P46" s="4">
        <f>IF(ISNUMBER('recsys-data-sample-rating-matri'!B45),P$1,0)</f>
        <v>0</v>
      </c>
      <c r="Q46" s="4">
        <f>P46*('recsys-data-sample-rating-matri'!B45-'recsys-data-sample-rating-matri'!$B$105)</f>
        <v>0</v>
      </c>
      <c r="R46" s="4">
        <f>IF(ISNUMBER('recsys-data-sample-rating-matri'!D45),R$1,0)</f>
        <v>0.46833329437099369</v>
      </c>
      <c r="S46" s="4">
        <f>R46*('recsys-data-sample-rating-matri'!D45-'recsys-data-sample-rating-matri'!$D$105)</f>
        <v>-0.31931815525295015</v>
      </c>
      <c r="T46" s="4">
        <f>IF(ISNUMBER('recsys-data-sample-rating-matri'!R45),T$1,0)</f>
        <v>0.39943642888722536</v>
      </c>
      <c r="U46" s="4">
        <f>T46*('recsys-data-sample-rating-matri'!R45-'recsys-data-sample-rating-matri'!$R$105)</f>
        <v>-0.78460727102847838</v>
      </c>
      <c r="V46" s="4">
        <f>IF(ISNUMBER('recsys-data-sample-rating-matri'!J45),V$1,0)</f>
        <v>0.38713264586848378</v>
      </c>
      <c r="W46" s="4">
        <f>V46*('recsys-data-sample-rating-matri'!J45-'recsys-data-sample-rating-matri'!$J$105)</f>
        <v>-8.2668950419832424E-2</v>
      </c>
      <c r="X46" s="4">
        <f>IF(SUM(N46,P46,R46,T46,V46)&gt;0,(SUM(O46,Q46,S46,U46,W46)/SUM(N46,P46,R46,T46,V46))+'recsys-data-sample-rating-matri'!$G$105,0)</f>
        <v>2.721099580418338</v>
      </c>
      <c r="Y46" s="4"/>
      <c r="Z46" s="4">
        <f>IF(ISNUMBER('recsys-data-sample-rating-matri'!E45),$Z$1,0)</f>
        <v>0</v>
      </c>
      <c r="AA46" s="4">
        <f>Z46*('recsys-data-sample-rating-matri'!E45-'recsys-data-sample-rating-matri'!$E$105)</f>
        <v>0</v>
      </c>
      <c r="AB46" s="4">
        <f>IF(ISNUMBER('recsys-data-sample-rating-matri'!F45),AB$1,0)</f>
        <v>0.40027450425381639</v>
      </c>
      <c r="AC46" s="4">
        <f>AB46*('recsys-data-sample-rating-matri'!F45-'recsys-data-sample-rating-matri'!$F$105)</f>
        <v>-0.4649342318640482</v>
      </c>
      <c r="AD46" s="4">
        <f>IF(ISNUMBER('recsys-data-sample-rating-matri'!T45),AD$1,0)</f>
        <v>0</v>
      </c>
      <c r="AE46" s="4">
        <f>AD46*('recsys-data-sample-rating-matri'!T45-'recsys-data-sample-rating-matri'!$T$105)</f>
        <v>0</v>
      </c>
      <c r="AF46" s="4">
        <f>IF(ISNUMBER('recsys-data-sample-rating-matri'!P45),AF$1,0)</f>
        <v>0.2271298649307886</v>
      </c>
      <c r="AG46" s="4">
        <f>AF46*('recsys-data-sample-rating-matri'!P45-'recsys-data-sample-rating-matri'!$P$105)</f>
        <v>-0.59053764882005033</v>
      </c>
      <c r="AH46" s="4">
        <f>IF(ISNUMBER('recsys-data-sample-rating-matri'!Y45),AH$1,0)</f>
        <v>0</v>
      </c>
      <c r="AI46" s="4">
        <f>AH46*('recsys-data-sample-rating-matri'!Y45-'recsys-data-sample-rating-matri'!$Y$105)</f>
        <v>0</v>
      </c>
      <c r="AJ46" s="4">
        <f>IF(SUM(Z46,AB46,AD46,AF46,AH46)&gt;0,(SUM(AA46,AC46,AE46,AG46,AI46)/SUM(Z46,AB46,AD46,AF46,AH46))+'recsys-data-sample-rating-matri'!$H$105,0)</f>
        <v>2.8177167190342907</v>
      </c>
    </row>
    <row r="47" spans="1:36">
      <c r="A47" s="4" t="s">
        <v>35</v>
      </c>
      <c r="B47" s="4">
        <f>IF(ISNUMBER('recsys-data-sample-rating-matri'!S46),$B$1,0)</f>
        <v>0.47668328054518</v>
      </c>
      <c r="C47" s="4">
        <f>B47*('recsys-data-sample-rating-matri'!S46-'recsys-data-sample-rating-matri'!$S$105)</f>
        <v>-0.20974064343987917</v>
      </c>
      <c r="D47" s="4">
        <f>IF(ISNUMBER('recsys-data-sample-rating-matri'!Y46),D$1,0)</f>
        <v>0.46411014776485626</v>
      </c>
      <c r="E47" s="4">
        <f>D47*('recsys-data-sample-rating-matri'!Y46-'recsys-data-sample-rating-matri'!$Y$105)</f>
        <v>-0.7889872512002557</v>
      </c>
      <c r="F47" s="4">
        <f>IF(ISNUMBER('recsys-data-sample-rating-matri'!U46),F$1,0)</f>
        <v>0.43899155441463594</v>
      </c>
      <c r="G47" s="4">
        <f>F47*('recsys-data-sample-rating-matri'!U46-'recsys-data-sample-rating-matri'!$U$105)</f>
        <v>0.48728062540024586</v>
      </c>
      <c r="H47" s="4">
        <f>IF(ISNUMBER('recsys-data-sample-rating-matri'!H46),H$1,0)</f>
        <v>0.40027450425381639</v>
      </c>
      <c r="I47" s="4">
        <f>H47*('recsys-data-sample-rating-matri'!H46-'recsys-data-sample-rating-matri'!$H$105)</f>
        <v>0.20013725212690819</v>
      </c>
      <c r="J47" s="4">
        <f>IF(ISNUMBER('recsys-data-sample-rating-matri'!Z46),J$1,0)</f>
        <v>0.37985626502293046</v>
      </c>
      <c r="K47" s="4">
        <f>J47*('recsys-data-sample-rating-matri'!Z46-'recsys-data-sample-rating-matri'!$Z$105)</f>
        <v>-0.14049478295368667</v>
      </c>
      <c r="L47" s="4">
        <f>IF(SUM(B47,D47,F47,H47,J47)&gt;0,(SUM(C47,E47,G47,I47,K47)/SUM(B47,D47,F47,H47,J47))+'recsys-data-sample-rating-matri'!$F$105,0)</f>
        <v>3.4523614139392591</v>
      </c>
      <c r="M47" s="4"/>
      <c r="N47" s="4">
        <f>IF(ISNUMBER('recsys-data-sample-rating-matri'!O46),N$1,0)</f>
        <v>0.53906585139435703</v>
      </c>
      <c r="O47" s="4">
        <f>N47*('recsys-data-sample-rating-matri'!O46-'recsys-data-sample-rating-matri'!$O$105)</f>
        <v>0.32482173096839445</v>
      </c>
      <c r="P47" s="4">
        <f>IF(ISNUMBER('recsys-data-sample-rating-matri'!B46),P$1,0)</f>
        <v>0.48053660218278615</v>
      </c>
      <c r="Q47" s="4">
        <f>P47*('recsys-data-sample-rating-matri'!B46-'recsys-data-sample-rating-matri'!$B$105)</f>
        <v>0.40772802609448527</v>
      </c>
      <c r="R47" s="4">
        <f>IF(ISNUMBER('recsys-data-sample-rating-matri'!D46),R$1,0)</f>
        <v>0</v>
      </c>
      <c r="S47" s="4">
        <f>R47*('recsys-data-sample-rating-matri'!D46-'recsys-data-sample-rating-matri'!$D$105)</f>
        <v>0</v>
      </c>
      <c r="T47" s="4">
        <f>IF(ISNUMBER('recsys-data-sample-rating-matri'!R46),T$1,0)</f>
        <v>0.39943642888722536</v>
      </c>
      <c r="U47" s="4">
        <f>T47*('recsys-data-sample-rating-matri'!R46-'recsys-data-sample-rating-matri'!$R$105)</f>
        <v>0.21398380118958496</v>
      </c>
      <c r="V47" s="4">
        <f>IF(ISNUMBER('recsys-data-sample-rating-matri'!J46),V$1,0)</f>
        <v>0.38713264586848378</v>
      </c>
      <c r="W47" s="4">
        <f>V47*('recsys-data-sample-rating-matri'!J46-'recsys-data-sample-rating-matri'!$J$105)</f>
        <v>0.11089737251440947</v>
      </c>
      <c r="X47" s="4">
        <f>IF(SUM(N47,P47,R47,T47,V47)&gt;0,(SUM(O47,Q47,S47,U47,W47)/SUM(N47,P47,R47,T47,V47))+'recsys-data-sample-rating-matri'!$G$105,0)</f>
        <v>4.2521209904555661</v>
      </c>
      <c r="Y47" s="4"/>
      <c r="Z47" s="4">
        <f>IF(ISNUMBER('recsys-data-sample-rating-matri'!E46),$Z$1,0)</f>
        <v>0</v>
      </c>
      <c r="AA47" s="4">
        <f>Z47*('recsys-data-sample-rating-matri'!E46-'recsys-data-sample-rating-matri'!$E$105)</f>
        <v>0</v>
      </c>
      <c r="AB47" s="4">
        <f>IF(ISNUMBER('recsys-data-sample-rating-matri'!F46),AB$1,0)</f>
        <v>0.40027450425381639</v>
      </c>
      <c r="AC47" s="4">
        <f>AB47*('recsys-data-sample-rating-matri'!F46-'recsys-data-sample-rating-matri'!$F$105)</f>
        <v>-6.4659727610231824E-2</v>
      </c>
      <c r="AD47" s="4">
        <f>IF(ISNUMBER('recsys-data-sample-rating-matri'!T46),AD$1,0)</f>
        <v>0.24769327229404767</v>
      </c>
      <c r="AE47" s="4">
        <f>AD47*('recsys-data-sample-rating-matri'!T46-'recsys-data-sample-rating-matri'!$T$105)</f>
        <v>3.3272230606663157E-2</v>
      </c>
      <c r="AF47" s="4">
        <f>IF(ISNUMBER('recsys-data-sample-rating-matri'!P46),AF$1,0)</f>
        <v>0.2271298649307886</v>
      </c>
      <c r="AG47" s="4">
        <f>AF47*('recsys-data-sample-rating-matri'!P46-'recsys-data-sample-rating-matri'!$P$105)</f>
        <v>9.0851945972315426E-2</v>
      </c>
      <c r="AH47" s="4">
        <f>IF(ISNUMBER('recsys-data-sample-rating-matri'!Y46),AH$1,0)</f>
        <v>0.19365960183726966</v>
      </c>
      <c r="AI47" s="4">
        <f>AH47*('recsys-data-sample-rating-matri'!Y46-'recsys-data-sample-rating-matri'!$Y$105)</f>
        <v>-0.32922132312335844</v>
      </c>
      <c r="AJ47" s="4">
        <f>IF(SUM(Z47,AB47,AD47,AF47,AH47)&gt;0,(SUM(AA47,AC47,AE47,AG47,AI47)/SUM(Z47,AB47,AD47,AF47,AH47))+'recsys-data-sample-rating-matri'!$H$105,0)</f>
        <v>4.2475976178484975</v>
      </c>
    </row>
    <row r="48" spans="1:36">
      <c r="A48" s="4" t="s">
        <v>97</v>
      </c>
      <c r="B48" s="4">
        <f>IF(ISNUMBER('recsys-data-sample-rating-matri'!S47),$B$1,0)</f>
        <v>0.47668328054518</v>
      </c>
      <c r="C48" s="4">
        <f>B48*('recsys-data-sample-rating-matri'!S47-'recsys-data-sample-rating-matri'!$S$105)</f>
        <v>-0.20974064343987917</v>
      </c>
      <c r="D48" s="4">
        <f>IF(ISNUMBER('recsys-data-sample-rating-matri'!Y47),D$1,0)</f>
        <v>0.46411014776485626</v>
      </c>
      <c r="E48" s="4">
        <f>D48*('recsys-data-sample-rating-matri'!Y47-'recsys-data-sample-rating-matri'!$Y$105)</f>
        <v>-0.32487710343539944</v>
      </c>
      <c r="F48" s="4">
        <f>IF(ISNUMBER('recsys-data-sample-rating-matri'!U47),F$1,0)</f>
        <v>0.43899155441463594</v>
      </c>
      <c r="G48" s="4">
        <f>F48*('recsys-data-sample-rating-matri'!U47-'recsys-data-sample-rating-matri'!$U$105)</f>
        <v>0.26778484819292786</v>
      </c>
      <c r="H48" s="4">
        <f>IF(ISNUMBER('recsys-data-sample-rating-matri'!H47),H$1,0)</f>
        <v>0.40027450425381639</v>
      </c>
      <c r="I48" s="4">
        <f>H48*('recsys-data-sample-rating-matri'!H47-'recsys-data-sample-rating-matri'!$H$105)</f>
        <v>0</v>
      </c>
      <c r="J48" s="4">
        <f>IF(ISNUMBER('recsys-data-sample-rating-matri'!Z47),J$1,0)</f>
        <v>0.37985626502293046</v>
      </c>
      <c r="K48" s="4">
        <f>J48*('recsys-data-sample-rating-matri'!Z47-'recsys-data-sample-rating-matri'!$Z$105)</f>
        <v>0.23936148206924379</v>
      </c>
      <c r="L48" s="4">
        <f>IF(SUM(B48,D48,F48,H48,J48)&gt;0,(SUM(C48,E48,G48,I48,K48)/SUM(B48,D48,F48,H48,J48))+'recsys-data-sample-rating-matri'!$F$105,0)</f>
        <v>3.6488197170283336</v>
      </c>
      <c r="M48" s="4"/>
      <c r="N48" s="4">
        <f>IF(ISNUMBER('recsys-data-sample-rating-matri'!O47),N$1,0)</f>
        <v>0</v>
      </c>
      <c r="O48" s="4">
        <f>N48*('recsys-data-sample-rating-matri'!O47-'recsys-data-sample-rating-matri'!$O$105)</f>
        <v>0</v>
      </c>
      <c r="P48" s="4">
        <f>IF(ISNUMBER('recsys-data-sample-rating-matri'!B47),P$1,0)</f>
        <v>0</v>
      </c>
      <c r="Q48" s="4">
        <f>P48*('recsys-data-sample-rating-matri'!B47-'recsys-data-sample-rating-matri'!$B$105)</f>
        <v>0</v>
      </c>
      <c r="R48" s="4">
        <f>IF(ISNUMBER('recsys-data-sample-rating-matri'!D47),R$1,0)</f>
        <v>0</v>
      </c>
      <c r="S48" s="4">
        <f>R48*('recsys-data-sample-rating-matri'!D47-'recsys-data-sample-rating-matri'!$D$105)</f>
        <v>0</v>
      </c>
      <c r="T48" s="4">
        <f>IF(ISNUMBER('recsys-data-sample-rating-matri'!R47),T$1,0)</f>
        <v>0</v>
      </c>
      <c r="U48" s="4">
        <f>T48*('recsys-data-sample-rating-matri'!R47-'recsys-data-sample-rating-matri'!$R$105)</f>
        <v>0</v>
      </c>
      <c r="V48" s="4">
        <f>IF(ISNUMBER('recsys-data-sample-rating-matri'!J47),V$1,0)</f>
        <v>0.38713264586848378</v>
      </c>
      <c r="W48" s="4">
        <f>V48*('recsys-data-sample-rating-matri'!J47-'recsys-data-sample-rating-matri'!$J$105)</f>
        <v>0.11089737251440947</v>
      </c>
      <c r="X48" s="4">
        <f>IF(SUM(N48,P48,R48,T48,V48)&gt;0,(SUM(O48,Q48,S48,U48,W48)/SUM(N48,P48,R48,T48,V48))+'recsys-data-sample-rating-matri'!$G$105,0)</f>
        <v>3.953125</v>
      </c>
      <c r="Y48" s="4"/>
      <c r="Z48" s="4">
        <f>IF(ISNUMBER('recsys-data-sample-rating-matri'!E47),$Z$1,0)</f>
        <v>0</v>
      </c>
      <c r="AA48" s="4">
        <f>Z48*('recsys-data-sample-rating-matri'!E47-'recsys-data-sample-rating-matri'!$E$105)</f>
        <v>0</v>
      </c>
      <c r="AB48" s="4">
        <f>IF(ISNUMBER('recsys-data-sample-rating-matri'!F47),AB$1,0)</f>
        <v>0.40027450425381639</v>
      </c>
      <c r="AC48" s="4">
        <f>AB48*('recsys-data-sample-rating-matri'!F47-'recsys-data-sample-rating-matri'!$F$105)</f>
        <v>0.13547752451667636</v>
      </c>
      <c r="AD48" s="4">
        <f>IF(ISNUMBER('recsys-data-sample-rating-matri'!T47),AD$1,0)</f>
        <v>0.24769327229404767</v>
      </c>
      <c r="AE48" s="4">
        <f>AD48*('recsys-data-sample-rating-matri'!T47-'recsys-data-sample-rating-matri'!$T$105)</f>
        <v>3.3272230606663157E-2</v>
      </c>
      <c r="AF48" s="4">
        <f>IF(ISNUMBER('recsys-data-sample-rating-matri'!P47),AF$1,0)</f>
        <v>0.2271298649307886</v>
      </c>
      <c r="AG48" s="4">
        <f>AF48*('recsys-data-sample-rating-matri'!P47-'recsys-data-sample-rating-matri'!$P$105)</f>
        <v>9.0851945972315426E-2</v>
      </c>
      <c r="AH48" s="4">
        <f>IF(ISNUMBER('recsys-data-sample-rating-matri'!Y47),AH$1,0)</f>
        <v>0.19365960183726966</v>
      </c>
      <c r="AI48" s="4">
        <f>AH48*('recsys-data-sample-rating-matri'!Y47-'recsys-data-sample-rating-matri'!$Y$105)</f>
        <v>-0.13556172128608879</v>
      </c>
      <c r="AJ48" s="4">
        <f>IF(SUM(Z48,AB48,AD48,AF48,AH48)&gt;0,(SUM(AA48,AC48,AE48,AG48,AI48)/SUM(Z48,AB48,AD48,AF48,AH48))+'recsys-data-sample-rating-matri'!$H$105,0)</f>
        <v>4.6160600132399763</v>
      </c>
    </row>
    <row r="49" spans="1:36">
      <c r="A49" s="4" t="s">
        <v>98</v>
      </c>
      <c r="B49" s="4">
        <f>IF(ISNUMBER('recsys-data-sample-rating-matri'!S48),$B$1,0)</f>
        <v>0.47668328054518</v>
      </c>
      <c r="C49" s="4">
        <f>B49*('recsys-data-sample-rating-matri'!S48-'recsys-data-sample-rating-matri'!$S$105)</f>
        <v>-0.68642392398505914</v>
      </c>
      <c r="D49" s="4">
        <f>IF(ISNUMBER('recsys-data-sample-rating-matri'!Y48),D$1,0)</f>
        <v>0</v>
      </c>
      <c r="E49" s="4">
        <f>D49*('recsys-data-sample-rating-matri'!Y48-'recsys-data-sample-rating-matri'!$Y$105)</f>
        <v>0</v>
      </c>
      <c r="F49" s="4">
        <f>IF(ISNUMBER('recsys-data-sample-rating-matri'!U48),F$1,0)</f>
        <v>0.43899155441463594</v>
      </c>
      <c r="G49" s="4">
        <f>F49*('recsys-data-sample-rating-matri'!U48-'recsys-data-sample-rating-matri'!$U$105)</f>
        <v>4.8289070985609896E-2</v>
      </c>
      <c r="H49" s="4">
        <f>IF(ISNUMBER('recsys-data-sample-rating-matri'!H48),H$1,0)</f>
        <v>0.40027450425381639</v>
      </c>
      <c r="I49" s="4">
        <f>H49*('recsys-data-sample-rating-matri'!H48-'recsys-data-sample-rating-matri'!$H$105)</f>
        <v>0</v>
      </c>
      <c r="J49" s="4">
        <f>IF(ISNUMBER('recsys-data-sample-rating-matri'!Z48),J$1,0)</f>
        <v>0.37985626502293046</v>
      </c>
      <c r="K49" s="4">
        <f>J49*('recsys-data-sample-rating-matri'!Z48-'recsys-data-sample-rating-matri'!$Z$105)</f>
        <v>0.23936148206924379</v>
      </c>
      <c r="L49" s="4">
        <f>IF(SUM(B49,D49,F49,H49,J49)&gt;0,(SUM(C49,E49,G49,I49,K49)/SUM(B49,D49,F49,H49,J49))+'recsys-data-sample-rating-matri'!$F$105,0)</f>
        <v>3.4263856999636877</v>
      </c>
      <c r="M49" s="4"/>
      <c r="N49" s="4">
        <f>IF(ISNUMBER('recsys-data-sample-rating-matri'!O48),N$1,0)</f>
        <v>0</v>
      </c>
      <c r="O49" s="4">
        <f>N49*('recsys-data-sample-rating-matri'!O48-'recsys-data-sample-rating-matri'!$O$105)</f>
        <v>0</v>
      </c>
      <c r="P49" s="4">
        <f>IF(ISNUMBER('recsys-data-sample-rating-matri'!B48),P$1,0)</f>
        <v>0.48053660218278615</v>
      </c>
      <c r="Q49" s="4">
        <f>P49*('recsys-data-sample-rating-matri'!B48-'recsys-data-sample-rating-matri'!$B$105)</f>
        <v>-7.2808576088300866E-2</v>
      </c>
      <c r="R49" s="4">
        <f>IF(ISNUMBER('recsys-data-sample-rating-matri'!D48),R$1,0)</f>
        <v>0</v>
      </c>
      <c r="S49" s="4">
        <f>R49*('recsys-data-sample-rating-matri'!D48-'recsys-data-sample-rating-matri'!$D$105)</f>
        <v>0</v>
      </c>
      <c r="T49" s="4">
        <f>IF(ISNUMBER('recsys-data-sample-rating-matri'!R48),T$1,0)</f>
        <v>0</v>
      </c>
      <c r="U49" s="4">
        <f>T49*('recsys-data-sample-rating-matri'!R48-'recsys-data-sample-rating-matri'!$R$105)</f>
        <v>0</v>
      </c>
      <c r="V49" s="4">
        <f>IF(ISNUMBER('recsys-data-sample-rating-matri'!J48),V$1,0)</f>
        <v>0.38713264586848378</v>
      </c>
      <c r="W49" s="4">
        <f>V49*('recsys-data-sample-rating-matri'!J48-'recsys-data-sample-rating-matri'!$J$105)</f>
        <v>0.11089737251440947</v>
      </c>
      <c r="X49" s="4">
        <f>IF(SUM(N49,P49,R49,T49,V49)&gt;0,(SUM(O49,Q49,S49,U49,W49)/SUM(N49,P49,R49,T49,V49))+'recsys-data-sample-rating-matri'!$G$105,0)</f>
        <v>3.7105644958356194</v>
      </c>
      <c r="Y49" s="4"/>
      <c r="Z49" s="4">
        <f>IF(ISNUMBER('recsys-data-sample-rating-matri'!E48),$Z$1,0)</f>
        <v>0</v>
      </c>
      <c r="AA49" s="4">
        <f>Z49*('recsys-data-sample-rating-matri'!E48-'recsys-data-sample-rating-matri'!$E$105)</f>
        <v>0</v>
      </c>
      <c r="AB49" s="4">
        <f>IF(ISNUMBER('recsys-data-sample-rating-matri'!F48),AB$1,0)</f>
        <v>0.40027450425381639</v>
      </c>
      <c r="AC49" s="4">
        <f>AB49*('recsys-data-sample-rating-matri'!F48-'recsys-data-sample-rating-matri'!$F$105)</f>
        <v>-6.4659727610231824E-2</v>
      </c>
      <c r="AD49" s="4">
        <f>IF(ISNUMBER('recsys-data-sample-rating-matri'!T48),AD$1,0)</f>
        <v>0</v>
      </c>
      <c r="AE49" s="4">
        <f>AD49*('recsys-data-sample-rating-matri'!T48-'recsys-data-sample-rating-matri'!$T$105)</f>
        <v>0</v>
      </c>
      <c r="AF49" s="4">
        <f>IF(ISNUMBER('recsys-data-sample-rating-matri'!P48),AF$1,0)</f>
        <v>0.2271298649307886</v>
      </c>
      <c r="AG49" s="4">
        <f>AF49*('recsys-data-sample-rating-matri'!P48-'recsys-data-sample-rating-matri'!$P$105)</f>
        <v>9.0851945972315426E-2</v>
      </c>
      <c r="AH49" s="4">
        <f>IF(ISNUMBER('recsys-data-sample-rating-matri'!Y48),AH$1,0)</f>
        <v>0</v>
      </c>
      <c r="AI49" s="4">
        <f>AH49*('recsys-data-sample-rating-matri'!Y48-'recsys-data-sample-rating-matri'!$Y$105)</f>
        <v>0</v>
      </c>
      <c r="AJ49" s="4">
        <f>IF(SUM(Z49,AB49,AD49,AF49,AH49)&gt;0,(SUM(AA49,AC49,AE49,AG49,AI49)/SUM(Z49,AB49,AD49,AF49,AH49))+'recsys-data-sample-rating-matri'!$H$105,0)</f>
        <v>4.5417469492539935</v>
      </c>
    </row>
    <row r="50" spans="1:36">
      <c r="A50" s="4" t="s">
        <v>99</v>
      </c>
      <c r="B50" s="4">
        <f>IF(ISNUMBER('recsys-data-sample-rating-matri'!S49),$B$1,0)</f>
        <v>0.47668328054518</v>
      </c>
      <c r="C50" s="4">
        <f>B50*('recsys-data-sample-rating-matri'!S49-'recsys-data-sample-rating-matri'!$S$105)</f>
        <v>0.26694263710530081</v>
      </c>
      <c r="D50" s="4">
        <f>IF(ISNUMBER('recsys-data-sample-rating-matri'!Y49),D$1,0)</f>
        <v>0</v>
      </c>
      <c r="E50" s="4">
        <f>D50*('recsys-data-sample-rating-matri'!Y49-'recsys-data-sample-rating-matri'!$Y$105)</f>
        <v>0</v>
      </c>
      <c r="F50" s="4">
        <f>IF(ISNUMBER('recsys-data-sample-rating-matri'!U49),F$1,0)</f>
        <v>0.43899155441463594</v>
      </c>
      <c r="G50" s="4">
        <f>F50*('recsys-data-sample-rating-matri'!U49-'recsys-data-sample-rating-matri'!$U$105)</f>
        <v>-0.61019826063634397</v>
      </c>
      <c r="H50" s="4">
        <f>IF(ISNUMBER('recsys-data-sample-rating-matri'!H49),H$1,0)</f>
        <v>0.40027450425381639</v>
      </c>
      <c r="I50" s="4">
        <f>H50*('recsys-data-sample-rating-matri'!H49-'recsys-data-sample-rating-matri'!$H$105)</f>
        <v>-0.20013725212690819</v>
      </c>
      <c r="J50" s="4">
        <f>IF(ISNUMBER('recsys-data-sample-rating-matri'!Z49),J$1,0)</f>
        <v>0</v>
      </c>
      <c r="K50" s="4">
        <f>J50*('recsys-data-sample-rating-matri'!Z49-'recsys-data-sample-rating-matri'!$Z$105)</f>
        <v>0</v>
      </c>
      <c r="L50" s="4">
        <f>IF(SUM(B50,D50,F50,H50,J50)&gt;0,(SUM(C50,E50,G50,I50,K50)/SUM(B50,D50,F50,H50,J50))+'recsys-data-sample-rating-matri'!$F$105,0)</f>
        <v>3.2486100459334466</v>
      </c>
      <c r="M50" s="4"/>
      <c r="N50" s="4">
        <f>IF(ISNUMBER('recsys-data-sample-rating-matri'!O49),N$1,0)</f>
        <v>0</v>
      </c>
      <c r="O50" s="4">
        <f>N50*('recsys-data-sample-rating-matri'!O49-'recsys-data-sample-rating-matri'!$O$105)</f>
        <v>0</v>
      </c>
      <c r="P50" s="4">
        <f>IF(ISNUMBER('recsys-data-sample-rating-matri'!B49),P$1,0)</f>
        <v>0</v>
      </c>
      <c r="Q50" s="4">
        <f>P50*('recsys-data-sample-rating-matri'!B49-'recsys-data-sample-rating-matri'!$B$105)</f>
        <v>0</v>
      </c>
      <c r="R50" s="4">
        <f>IF(ISNUMBER('recsys-data-sample-rating-matri'!D49),R$1,0)</f>
        <v>0</v>
      </c>
      <c r="S50" s="4">
        <f>R50*('recsys-data-sample-rating-matri'!D49-'recsys-data-sample-rating-matri'!$D$105)</f>
        <v>0</v>
      </c>
      <c r="T50" s="4">
        <f>IF(ISNUMBER('recsys-data-sample-rating-matri'!R49),T$1,0)</f>
        <v>0</v>
      </c>
      <c r="U50" s="4">
        <f>T50*('recsys-data-sample-rating-matri'!R49-'recsys-data-sample-rating-matri'!$R$105)</f>
        <v>0</v>
      </c>
      <c r="V50" s="4">
        <f>IF(ISNUMBER('recsys-data-sample-rating-matri'!J49),V$1,0)</f>
        <v>0.38713264586848378</v>
      </c>
      <c r="W50" s="4">
        <f>V50*('recsys-data-sample-rating-matri'!J49-'recsys-data-sample-rating-matri'!$J$105)</f>
        <v>-0.27623527335407433</v>
      </c>
      <c r="X50" s="4">
        <f>IF(SUM(N50,P50,R50,T50,V50)&gt;0,(SUM(O50,Q50,S50,U50,W50)/SUM(N50,P50,R50,T50,V50))+'recsys-data-sample-rating-matri'!$G$105,0)</f>
        <v>2.953125</v>
      </c>
      <c r="Y50" s="4"/>
      <c r="Z50" s="4">
        <f>IF(ISNUMBER('recsys-data-sample-rating-matri'!E49),$Z$1,0)</f>
        <v>0</v>
      </c>
      <c r="AA50" s="4">
        <f>Z50*('recsys-data-sample-rating-matri'!E49-'recsys-data-sample-rating-matri'!$E$105)</f>
        <v>0</v>
      </c>
      <c r="AB50" s="4">
        <f>IF(ISNUMBER('recsys-data-sample-rating-matri'!F49),AB$1,0)</f>
        <v>0.40027450425381639</v>
      </c>
      <c r="AC50" s="4">
        <f>AB50*('recsys-data-sample-rating-matri'!F49-'recsys-data-sample-rating-matri'!$F$105)</f>
        <v>-0.26479697973714</v>
      </c>
      <c r="AD50" s="4">
        <f>IF(ISNUMBER('recsys-data-sample-rating-matri'!T49),AD$1,0)</f>
        <v>0</v>
      </c>
      <c r="AE50" s="4">
        <f>AD50*('recsys-data-sample-rating-matri'!T49-'recsys-data-sample-rating-matri'!$T$105)</f>
        <v>0</v>
      </c>
      <c r="AF50" s="4">
        <f>IF(ISNUMBER('recsys-data-sample-rating-matri'!P49),AF$1,0)</f>
        <v>0</v>
      </c>
      <c r="AG50" s="4">
        <f>AF50*('recsys-data-sample-rating-matri'!P49-'recsys-data-sample-rating-matri'!$P$105)</f>
        <v>0</v>
      </c>
      <c r="AH50" s="4">
        <f>IF(ISNUMBER('recsys-data-sample-rating-matri'!Y49),AH$1,0)</f>
        <v>0</v>
      </c>
      <c r="AI50" s="4">
        <f>AH50*('recsys-data-sample-rating-matri'!Y49-'recsys-data-sample-rating-matri'!$Y$105)</f>
        <v>0</v>
      </c>
      <c r="AJ50" s="4">
        <f>IF(SUM(Z50,AB50,AD50,AF50,AH50)&gt;0,(SUM(AA50,AC50,AE50,AG50,AI50)/SUM(Z50,AB50,AD50,AF50,AH50))+'recsys-data-sample-rating-matri'!$H$105,0)</f>
        <v>3.8384615384615386</v>
      </c>
    </row>
    <row r="51" spans="1:36">
      <c r="A51" s="4" t="s">
        <v>6</v>
      </c>
      <c r="B51" s="4">
        <f>IF(ISNUMBER('recsys-data-sample-rating-matri'!S50),$B$1,0)</f>
        <v>0</v>
      </c>
      <c r="C51" s="4">
        <f>B51*('recsys-data-sample-rating-matri'!S50-'recsys-data-sample-rating-matri'!$S$105)</f>
        <v>0</v>
      </c>
      <c r="D51" s="4">
        <f>IF(ISNUMBER('recsys-data-sample-rating-matri'!Y50),D$1,0)</f>
        <v>0.46411014776485626</v>
      </c>
      <c r="E51" s="4">
        <f>D51*('recsys-data-sample-rating-matri'!Y50-'recsys-data-sample-rating-matri'!$Y$105)</f>
        <v>0.60334319209431309</v>
      </c>
      <c r="F51" s="4">
        <f>IF(ISNUMBER('recsys-data-sample-rating-matri'!U50),F$1,0)</f>
        <v>0.43899155441463594</v>
      </c>
      <c r="G51" s="4">
        <f>F51*('recsys-data-sample-rating-matri'!U50-'recsys-data-sample-rating-matri'!$U$105)</f>
        <v>4.8289070985609896E-2</v>
      </c>
      <c r="H51" s="4">
        <f>IF(ISNUMBER('recsys-data-sample-rating-matri'!H50),H$1,0)</f>
        <v>0</v>
      </c>
      <c r="I51" s="4">
        <f>H51*('recsys-data-sample-rating-matri'!H50-'recsys-data-sample-rating-matri'!$H$105)</f>
        <v>0</v>
      </c>
      <c r="J51" s="4">
        <f>IF(ISNUMBER('recsys-data-sample-rating-matri'!Z50),J$1,0)</f>
        <v>0</v>
      </c>
      <c r="K51" s="4">
        <f>J51*('recsys-data-sample-rating-matri'!Z50-'recsys-data-sample-rating-matri'!$Z$105)</f>
        <v>0</v>
      </c>
      <c r="L51" s="4">
        <f>IF(SUM(B51,D51,F51,H51,J51)&gt;0,(SUM(C51,E51,G51,I51,K51)/SUM(B51,D51,F51,H51,J51))+'recsys-data-sample-rating-matri'!$F$105,0)</f>
        <v>4.3830876087799204</v>
      </c>
      <c r="M51" s="4"/>
      <c r="N51" s="4">
        <f>IF(ISNUMBER('recsys-data-sample-rating-matri'!O50),N$1,0)</f>
        <v>0.53906585139435703</v>
      </c>
      <c r="O51" s="4">
        <f>N51*('recsys-data-sample-rating-matri'!O50-'recsys-data-sample-rating-matri'!$O$105)</f>
        <v>0.32482173096839445</v>
      </c>
      <c r="P51" s="4">
        <f>IF(ISNUMBER('recsys-data-sample-rating-matri'!B50),P$1,0)</f>
        <v>0</v>
      </c>
      <c r="Q51" s="4">
        <f>P51*('recsys-data-sample-rating-matri'!B50-'recsys-data-sample-rating-matri'!$B$105)</f>
        <v>0</v>
      </c>
      <c r="R51" s="4">
        <f>IF(ISNUMBER('recsys-data-sample-rating-matri'!D50),R$1,0)</f>
        <v>0.46833329437099369</v>
      </c>
      <c r="S51" s="4">
        <f>R51*('recsys-data-sample-rating-matri'!D50-'recsys-data-sample-rating-matri'!$D$105)</f>
        <v>0.14901513911804351</v>
      </c>
      <c r="T51" s="4">
        <f>IF(ISNUMBER('recsys-data-sample-rating-matri'!R50),T$1,0)</f>
        <v>0</v>
      </c>
      <c r="U51" s="4">
        <f>T51*('recsys-data-sample-rating-matri'!R50-'recsys-data-sample-rating-matri'!$R$105)</f>
        <v>0</v>
      </c>
      <c r="V51" s="4">
        <f>IF(ISNUMBER('recsys-data-sample-rating-matri'!J50),V$1,0)</f>
        <v>0.38713264586848378</v>
      </c>
      <c r="W51" s="4">
        <f>V51*('recsys-data-sample-rating-matri'!J50-'recsys-data-sample-rating-matri'!$J$105)</f>
        <v>0.11089737251440947</v>
      </c>
      <c r="X51" s="4">
        <f>IF(SUM(N51,P51,R51,T51,V51)&gt;0,(SUM(O51,Q51,S51,U51,W51)/SUM(N51,P51,R51,T51,V51))+'recsys-data-sample-rating-matri'!$G$105,0)</f>
        <v>4.0859717309963743</v>
      </c>
      <c r="Y51" s="4"/>
      <c r="Z51" s="4">
        <f>IF(ISNUMBER('recsys-data-sample-rating-matri'!E50),$Z$1,0)</f>
        <v>0</v>
      </c>
      <c r="AA51" s="4">
        <f>Z51*('recsys-data-sample-rating-matri'!E50-'recsys-data-sample-rating-matri'!$E$105)</f>
        <v>0</v>
      </c>
      <c r="AB51" s="4">
        <f>IF(ISNUMBER('recsys-data-sample-rating-matri'!F50),AB$1,0)</f>
        <v>0</v>
      </c>
      <c r="AC51" s="4">
        <f>AB51*('recsys-data-sample-rating-matri'!F50-'recsys-data-sample-rating-matri'!$F$105)</f>
        <v>0</v>
      </c>
      <c r="AD51" s="4">
        <f>IF(ISNUMBER('recsys-data-sample-rating-matri'!T50),AD$1,0)</f>
        <v>0.24769327229404767</v>
      </c>
      <c r="AE51" s="4">
        <f>AD51*('recsys-data-sample-rating-matri'!T50-'recsys-data-sample-rating-matri'!$T$105)</f>
        <v>3.3272230606663157E-2</v>
      </c>
      <c r="AF51" s="4">
        <f>IF(ISNUMBER('recsys-data-sample-rating-matri'!P50),AF$1,0)</f>
        <v>0.2271298649307886</v>
      </c>
      <c r="AG51" s="4">
        <f>AF51*('recsys-data-sample-rating-matri'!P50-'recsys-data-sample-rating-matri'!$P$105)</f>
        <v>-0.13627791895847319</v>
      </c>
      <c r="AH51" s="4">
        <f>IF(ISNUMBER('recsys-data-sample-rating-matri'!Y50),AH$1,0)</f>
        <v>0.19365960183726966</v>
      </c>
      <c r="AI51" s="4">
        <f>AH51*('recsys-data-sample-rating-matri'!Y50-'recsys-data-sample-rating-matri'!$Y$105)</f>
        <v>0.25175748238845053</v>
      </c>
      <c r="AJ51" s="4">
        <f>IF(SUM(Z51,AB51,AD51,AF51,AH51)&gt;0,(SUM(AA51,AC51,AE51,AG51,AI51)/SUM(Z51,AB51,AD51,AF51,AH51))+'recsys-data-sample-rating-matri'!$H$105,0)</f>
        <v>4.7225215182748652</v>
      </c>
    </row>
    <row r="52" spans="1:36">
      <c r="A52" s="4" t="s">
        <v>36</v>
      </c>
      <c r="B52" s="4">
        <f>IF(ISNUMBER('recsys-data-sample-rating-matri'!S51),$B$1,0)</f>
        <v>0.47668328054518</v>
      </c>
      <c r="C52" s="4">
        <f>B52*('recsys-data-sample-rating-matri'!S51-'recsys-data-sample-rating-matri'!$S$105)</f>
        <v>-0.20974064343987917</v>
      </c>
      <c r="D52" s="4">
        <f>IF(ISNUMBER('recsys-data-sample-rating-matri'!Y51),D$1,0)</f>
        <v>0.46411014776485626</v>
      </c>
      <c r="E52" s="4">
        <f>D52*('recsys-data-sample-rating-matri'!Y51-'recsys-data-sample-rating-matri'!$Y$105)</f>
        <v>0.60334319209431309</v>
      </c>
      <c r="F52" s="4">
        <f>IF(ISNUMBER('recsys-data-sample-rating-matri'!U51),F$1,0)</f>
        <v>0.43899155441463594</v>
      </c>
      <c r="G52" s="4">
        <f>F52*('recsys-data-sample-rating-matri'!U51-'recsys-data-sample-rating-matri'!$U$105)</f>
        <v>0.7067764026075638</v>
      </c>
      <c r="H52" s="4">
        <f>IF(ISNUMBER('recsys-data-sample-rating-matri'!H51),H$1,0)</f>
        <v>0</v>
      </c>
      <c r="I52" s="4">
        <f>H52*('recsys-data-sample-rating-matri'!H51-'recsys-data-sample-rating-matri'!$H$105)</f>
        <v>0</v>
      </c>
      <c r="J52" s="4">
        <f>IF(ISNUMBER('recsys-data-sample-rating-matri'!Z51),J$1,0)</f>
        <v>0.37985626502293046</v>
      </c>
      <c r="K52" s="4">
        <f>J52*('recsys-data-sample-rating-matri'!Z51-'recsys-data-sample-rating-matri'!$Z$105)</f>
        <v>-0.14049478295368667</v>
      </c>
      <c r="L52" s="4">
        <f>IF(SUM(B52,D52,F52,H52,J52)&gt;0,(SUM(C52,E52,G52,I52,K52)/SUM(B52,D52,F52,H52,J52))+'recsys-data-sample-rating-matri'!$F$105,0)</f>
        <v>4.2070383863310825</v>
      </c>
      <c r="M52" s="4"/>
      <c r="N52" s="4">
        <f>IF(ISNUMBER('recsys-data-sample-rating-matri'!O51),N$1,0)</f>
        <v>0.53906585139435703</v>
      </c>
      <c r="O52" s="4">
        <f>N52*('recsys-data-sample-rating-matri'!O51-'recsys-data-sample-rating-matri'!$O$105)</f>
        <v>-0.21424412042596261</v>
      </c>
      <c r="P52" s="4">
        <f>IF(ISNUMBER('recsys-data-sample-rating-matri'!B51),P$1,0)</f>
        <v>0.48053660218278615</v>
      </c>
      <c r="Q52" s="4">
        <f>P52*('recsys-data-sample-rating-matri'!B51-'recsys-data-sample-rating-matri'!$B$105)</f>
        <v>-0.31307687717969396</v>
      </c>
      <c r="R52" s="4">
        <f>IF(ISNUMBER('recsys-data-sample-rating-matri'!D51),R$1,0)</f>
        <v>0</v>
      </c>
      <c r="S52" s="4">
        <f>R52*('recsys-data-sample-rating-matri'!D51-'recsys-data-sample-rating-matri'!$D$105)</f>
        <v>0</v>
      </c>
      <c r="T52" s="4">
        <f>IF(ISNUMBER('recsys-data-sample-rating-matri'!R51),T$1,0)</f>
        <v>0.39943642888722536</v>
      </c>
      <c r="U52" s="4">
        <f>T52*('recsys-data-sample-rating-matri'!R51-'recsys-data-sample-rating-matri'!$R$105)</f>
        <v>-0.98432548547209109</v>
      </c>
      <c r="V52" s="4">
        <f>IF(ISNUMBER('recsys-data-sample-rating-matri'!J51),V$1,0)</f>
        <v>0.38713264586848378</v>
      </c>
      <c r="W52" s="4">
        <f>V52*('recsys-data-sample-rating-matri'!J51-'recsys-data-sample-rating-matri'!$J$105)</f>
        <v>-0.46980159628831619</v>
      </c>
      <c r="X52" s="4">
        <f>IF(SUM(N52,P52,R52,T52,V52)&gt;0,(SUM(O52,Q52,S52,U52,W52)/SUM(N52,P52,R52,T52,V52))+'recsys-data-sample-rating-matri'!$G$105,0)</f>
        <v>2.5696235296867602</v>
      </c>
      <c r="Y52" s="4"/>
      <c r="Z52" s="4">
        <f>IF(ISNUMBER('recsys-data-sample-rating-matri'!E51),$Z$1,0)</f>
        <v>0.46291004988627577</v>
      </c>
      <c r="AA52" s="4">
        <f>Z52*('recsys-data-sample-rating-matri'!E51-'recsys-data-sample-rating-matri'!$E$105)</f>
        <v>-2.7230002934486713E-2</v>
      </c>
      <c r="AB52" s="4">
        <f>IF(ISNUMBER('recsys-data-sample-rating-matri'!F51),AB$1,0)</f>
        <v>0.40027450425381639</v>
      </c>
      <c r="AC52" s="4">
        <f>AB52*('recsys-data-sample-rating-matri'!F51-'recsys-data-sample-rating-matri'!$F$105)</f>
        <v>-0.26479697973714</v>
      </c>
      <c r="AD52" s="4">
        <f>IF(ISNUMBER('recsys-data-sample-rating-matri'!T51),AD$1,0)</f>
        <v>0.24769327229404767</v>
      </c>
      <c r="AE52" s="4">
        <f>AD52*('recsys-data-sample-rating-matri'!T51-'recsys-data-sample-rating-matri'!$T$105)</f>
        <v>-9.057440554036067E-2</v>
      </c>
      <c r="AF52" s="4">
        <f>IF(ISNUMBER('recsys-data-sample-rating-matri'!P51),AF$1,0)</f>
        <v>0.2271298649307886</v>
      </c>
      <c r="AG52" s="4">
        <f>AF52*('recsys-data-sample-rating-matri'!P51-'recsys-data-sample-rating-matri'!$P$105)</f>
        <v>0.31798181090310401</v>
      </c>
      <c r="AH52" s="4">
        <f>IF(ISNUMBER('recsys-data-sample-rating-matri'!Y51),AH$1,0)</f>
        <v>0.19365960183726966</v>
      </c>
      <c r="AI52" s="4">
        <f>AH52*('recsys-data-sample-rating-matri'!Y51-'recsys-data-sample-rating-matri'!$Y$105)</f>
        <v>0.25175748238845053</v>
      </c>
      <c r="AJ52" s="4">
        <f>IF(SUM(Z52,AB52,AD52,AF52,AH52)&gt;0,(SUM(AA52,AC52,AE52,AG52,AI52)/SUM(Z52,AB52,AD52,AF52,AH52))+'recsys-data-sample-rating-matri'!$H$105,0)</f>
        <v>4.6221792134036663</v>
      </c>
    </row>
    <row r="53" spans="1:36">
      <c r="A53" s="4" t="s">
        <v>37</v>
      </c>
      <c r="B53" s="4">
        <f>IF(ISNUMBER('recsys-data-sample-rating-matri'!S52),$B$1,0)</f>
        <v>0.47668328054518</v>
      </c>
      <c r="C53" s="4">
        <f>B53*('recsys-data-sample-rating-matri'!S52-'recsys-data-sample-rating-matri'!$S$105)</f>
        <v>-0.92476556425764922</v>
      </c>
      <c r="D53" s="4">
        <f>IF(ISNUMBER('recsys-data-sample-rating-matri'!Y52),D$1,0)</f>
        <v>0</v>
      </c>
      <c r="E53" s="4">
        <f>D53*('recsys-data-sample-rating-matri'!Y52-'recsys-data-sample-rating-matri'!$Y$105)</f>
        <v>0</v>
      </c>
      <c r="F53" s="4">
        <f>IF(ISNUMBER('recsys-data-sample-rating-matri'!U52),F$1,0)</f>
        <v>0.43899155441463594</v>
      </c>
      <c r="G53" s="4">
        <f>F53*('recsys-data-sample-rating-matri'!U52-'recsys-data-sample-rating-matri'!$U$105)</f>
        <v>0.48728062540024586</v>
      </c>
      <c r="H53" s="4">
        <f>IF(ISNUMBER('recsys-data-sample-rating-matri'!H52),H$1,0)</f>
        <v>0</v>
      </c>
      <c r="I53" s="4">
        <f>H53*('recsys-data-sample-rating-matri'!H52-'recsys-data-sample-rating-matri'!$H$105)</f>
        <v>0</v>
      </c>
      <c r="J53" s="4">
        <f>IF(ISNUMBER('recsys-data-sample-rating-matri'!Z52),J$1,0)</f>
        <v>0</v>
      </c>
      <c r="K53" s="4">
        <f>J53*('recsys-data-sample-rating-matri'!Z52-'recsys-data-sample-rating-matri'!$Z$105)</f>
        <v>0</v>
      </c>
      <c r="L53" s="4">
        <f>IF(SUM(B53,D53,F53,H53,J53)&gt;0,(SUM(C53,E53,G53,I53,K53)/SUM(B53,D53,F53,H53,J53))+'recsys-data-sample-rating-matri'!$F$105,0)</f>
        <v>3.1837652147978734</v>
      </c>
      <c r="M53" s="4"/>
      <c r="N53" s="4">
        <f>IF(ISNUMBER('recsys-data-sample-rating-matri'!O52),N$1,0)</f>
        <v>0</v>
      </c>
      <c r="O53" s="4">
        <f>N53*('recsys-data-sample-rating-matri'!O52-'recsys-data-sample-rating-matri'!$O$105)</f>
        <v>0</v>
      </c>
      <c r="P53" s="4">
        <f>IF(ISNUMBER('recsys-data-sample-rating-matri'!B52),P$1,0)</f>
        <v>0.48053660218278615</v>
      </c>
      <c r="Q53" s="4">
        <f>P53*('recsys-data-sample-rating-matri'!B52-'recsys-data-sample-rating-matri'!$B$105)</f>
        <v>-1.0338817804538731</v>
      </c>
      <c r="R53" s="4">
        <f>IF(ISNUMBER('recsys-data-sample-rating-matri'!D52),R$1,0)</f>
        <v>0</v>
      </c>
      <c r="S53" s="4">
        <f>R53*('recsys-data-sample-rating-matri'!D52-'recsys-data-sample-rating-matri'!$D$105)</f>
        <v>0</v>
      </c>
      <c r="T53" s="4">
        <f>IF(ISNUMBER('recsys-data-sample-rating-matri'!R52),T$1,0)</f>
        <v>0.39943642888722536</v>
      </c>
      <c r="U53" s="4">
        <f>T53*('recsys-data-sample-rating-matri'!R52-'recsys-data-sample-rating-matri'!$R$105)</f>
        <v>-0.38517084214125308</v>
      </c>
      <c r="V53" s="4">
        <f>IF(ISNUMBER('recsys-data-sample-rating-matri'!J52),V$1,0)</f>
        <v>0.38713264586848378</v>
      </c>
      <c r="W53" s="4">
        <f>V53*('recsys-data-sample-rating-matri'!J52-'recsys-data-sample-rating-matri'!$J$105)</f>
        <v>-8.2668950419832424E-2</v>
      </c>
      <c r="X53" s="4">
        <f>IF(SUM(N53,P53,R53,T53,V53)&gt;0,(SUM(O53,Q53,S53,U53,W53)/SUM(N53,P53,R53,T53,V53))+'recsys-data-sample-rating-matri'!$G$105,0)</f>
        <v>2.4815077644957535</v>
      </c>
      <c r="Y53" s="4"/>
      <c r="Z53" s="4">
        <f>IF(ISNUMBER('recsys-data-sample-rating-matri'!E52),$Z$1,0)</f>
        <v>0</v>
      </c>
      <c r="AA53" s="4">
        <f>Z53*('recsys-data-sample-rating-matri'!E52-'recsys-data-sample-rating-matri'!$E$105)</f>
        <v>0</v>
      </c>
      <c r="AB53" s="4">
        <f>IF(ISNUMBER('recsys-data-sample-rating-matri'!F52),AB$1,0)</f>
        <v>0.40027450425381639</v>
      </c>
      <c r="AC53" s="4">
        <f>AB53*('recsys-data-sample-rating-matri'!F52-'recsys-data-sample-rating-matri'!$F$105)</f>
        <v>-0.4649342318640482</v>
      </c>
      <c r="AD53" s="4">
        <f>IF(ISNUMBER('recsys-data-sample-rating-matri'!T52),AD$1,0)</f>
        <v>0</v>
      </c>
      <c r="AE53" s="4">
        <f>AD53*('recsys-data-sample-rating-matri'!T52-'recsys-data-sample-rating-matri'!$T$105)</f>
        <v>0</v>
      </c>
      <c r="AF53" s="4">
        <f>IF(ISNUMBER('recsys-data-sample-rating-matri'!P52),AF$1,0)</f>
        <v>0.2271298649307886</v>
      </c>
      <c r="AG53" s="4">
        <f>AF53*('recsys-data-sample-rating-matri'!P52-'recsys-data-sample-rating-matri'!$P$105)</f>
        <v>-0.13627791895847319</v>
      </c>
      <c r="AH53" s="4">
        <f>IF(ISNUMBER('recsys-data-sample-rating-matri'!Y52),AH$1,0)</f>
        <v>0</v>
      </c>
      <c r="AI53" s="4">
        <f>AH53*('recsys-data-sample-rating-matri'!Y52-'recsys-data-sample-rating-matri'!$Y$105)</f>
        <v>0</v>
      </c>
      <c r="AJ53" s="4">
        <f>IF(SUM(Z53,AB53,AD53,AF53,AH53)&gt;0,(SUM(AA53,AC53,AE53,AG53,AI53)/SUM(Z53,AB53,AD53,AF53,AH53))+'recsys-data-sample-rating-matri'!$H$105,0)</f>
        <v>3.5417469492539935</v>
      </c>
    </row>
    <row r="54" spans="1:36">
      <c r="A54" s="4" t="s">
        <v>38</v>
      </c>
      <c r="B54" s="4">
        <f>IF(ISNUMBER('recsys-data-sample-rating-matri'!S53),$B$1,0)</f>
        <v>0</v>
      </c>
      <c r="C54" s="4">
        <f>B54*('recsys-data-sample-rating-matri'!S53-'recsys-data-sample-rating-matri'!$S$105)</f>
        <v>0</v>
      </c>
      <c r="D54" s="4">
        <f>IF(ISNUMBER('recsys-data-sample-rating-matri'!Y53),D$1,0)</f>
        <v>0.46411014776485626</v>
      </c>
      <c r="E54" s="4">
        <f>D54*('recsys-data-sample-rating-matri'!Y53-'recsys-data-sample-rating-matri'!$Y$105)</f>
        <v>0.37128811821188495</v>
      </c>
      <c r="F54" s="4">
        <f>IF(ISNUMBER('recsys-data-sample-rating-matri'!U53),F$1,0)</f>
        <v>0.43899155441463594</v>
      </c>
      <c r="G54" s="4">
        <f>F54*('recsys-data-sample-rating-matri'!U53-'recsys-data-sample-rating-matri'!$U$105)</f>
        <v>0.26778484819292786</v>
      </c>
      <c r="H54" s="4">
        <f>IF(ISNUMBER('recsys-data-sample-rating-matri'!H53),H$1,0)</f>
        <v>0.40027450425381639</v>
      </c>
      <c r="I54" s="4">
        <f>H54*('recsys-data-sample-rating-matri'!H53-'recsys-data-sample-rating-matri'!$H$105)</f>
        <v>0.20013725212690819</v>
      </c>
      <c r="J54" s="4">
        <f>IF(ISNUMBER('recsys-data-sample-rating-matri'!Z53),J$1,0)</f>
        <v>0.37985626502293046</v>
      </c>
      <c r="K54" s="4">
        <f>J54*('recsys-data-sample-rating-matri'!Z53-'recsys-data-sample-rating-matri'!$Z$105)</f>
        <v>-0.14049478295368667</v>
      </c>
      <c r="L54" s="4">
        <f>IF(SUM(B54,D54,F54,H54,J54)&gt;0,(SUM(C54,E54,G54,I54,K54)/SUM(B54,D54,F54,H54,J54))+'recsys-data-sample-rating-matri'!$F$105,0)</f>
        <v>4.0766418102598321</v>
      </c>
      <c r="M54" s="4"/>
      <c r="N54" s="4">
        <f>IF(ISNUMBER('recsys-data-sample-rating-matri'!O53),N$1,0)</f>
        <v>0</v>
      </c>
      <c r="O54" s="4">
        <f>N54*('recsys-data-sample-rating-matri'!O53-'recsys-data-sample-rating-matri'!$O$105)</f>
        <v>0</v>
      </c>
      <c r="P54" s="4">
        <f>IF(ISNUMBER('recsys-data-sample-rating-matri'!B53),P$1,0)</f>
        <v>0.48053660218278615</v>
      </c>
      <c r="Q54" s="4">
        <f>P54*('recsys-data-sample-rating-matri'!B53-'recsys-data-sample-rating-matri'!$B$105)</f>
        <v>-0.55334517827108698</v>
      </c>
      <c r="R54" s="4">
        <f>IF(ISNUMBER('recsys-data-sample-rating-matri'!D53),R$1,0)</f>
        <v>0</v>
      </c>
      <c r="S54" s="4">
        <f>R54*('recsys-data-sample-rating-matri'!D53-'recsys-data-sample-rating-matri'!$D$105)</f>
        <v>0</v>
      </c>
      <c r="T54" s="4">
        <f>IF(ISNUMBER('recsys-data-sample-rating-matri'!R53),T$1,0)</f>
        <v>0.39943642888722536</v>
      </c>
      <c r="U54" s="4">
        <f>T54*('recsys-data-sample-rating-matri'!R53-'recsys-data-sample-rating-matri'!$R$105)</f>
        <v>-0.1854526276976404</v>
      </c>
      <c r="V54" s="4">
        <f>IF(ISNUMBER('recsys-data-sample-rating-matri'!J53),V$1,0)</f>
        <v>0.38713264586848378</v>
      </c>
      <c r="W54" s="4">
        <f>V54*('recsys-data-sample-rating-matri'!J53-'recsys-data-sample-rating-matri'!$J$105)</f>
        <v>0.49803001838289324</v>
      </c>
      <c r="X54" s="4">
        <f>IF(SUM(N54,P54,R54,T54,V54)&gt;0,(SUM(O54,Q54,S54,U54,W54)/SUM(N54,P54,R54,T54,V54))+'recsys-data-sample-rating-matri'!$G$105,0)</f>
        <v>3.4766526907467079</v>
      </c>
      <c r="Y54" s="4"/>
      <c r="Z54" s="4">
        <f>IF(ISNUMBER('recsys-data-sample-rating-matri'!E53),$Z$1,0)</f>
        <v>0</v>
      </c>
      <c r="AA54" s="4">
        <f>Z54*('recsys-data-sample-rating-matri'!E53-'recsys-data-sample-rating-matri'!$E$105)</f>
        <v>0</v>
      </c>
      <c r="AB54" s="4">
        <f>IF(ISNUMBER('recsys-data-sample-rating-matri'!F53),AB$1,0)</f>
        <v>0</v>
      </c>
      <c r="AC54" s="4">
        <f>AB54*('recsys-data-sample-rating-matri'!F53-'recsys-data-sample-rating-matri'!$F$105)</f>
        <v>0</v>
      </c>
      <c r="AD54" s="4">
        <f>IF(ISNUMBER('recsys-data-sample-rating-matri'!T53),AD$1,0)</f>
        <v>0</v>
      </c>
      <c r="AE54" s="4">
        <f>AD54*('recsys-data-sample-rating-matri'!T53-'recsys-data-sample-rating-matri'!$T$105)</f>
        <v>0</v>
      </c>
      <c r="AF54" s="4">
        <f>IF(ISNUMBER('recsys-data-sample-rating-matri'!P53),AF$1,0)</f>
        <v>0.2271298649307886</v>
      </c>
      <c r="AG54" s="4">
        <f>AF54*('recsys-data-sample-rating-matri'!P53-'recsys-data-sample-rating-matri'!$P$105)</f>
        <v>9.0851945972315426E-2</v>
      </c>
      <c r="AH54" s="4">
        <f>IF(ISNUMBER('recsys-data-sample-rating-matri'!Y53),AH$1,0)</f>
        <v>0.19365960183726966</v>
      </c>
      <c r="AI54" s="4">
        <f>AH54*('recsys-data-sample-rating-matri'!Y53-'recsys-data-sample-rating-matri'!$Y$105)</f>
        <v>0.1549276814698157</v>
      </c>
      <c r="AJ54" s="4">
        <f>IF(SUM(Z54,AB54,AD54,AF54,AH54)&gt;0,(SUM(AA54,AC54,AE54,AG54,AI54)/SUM(Z54,AB54,AD54,AF54,AH54))+'recsys-data-sample-rating-matri'!$H$105,0)</f>
        <v>5.0840916820705644</v>
      </c>
    </row>
    <row r="55" spans="1:36">
      <c r="A55" s="4" t="s">
        <v>86</v>
      </c>
      <c r="B55" s="4">
        <f>IF(ISNUMBER('recsys-data-sample-rating-matri'!S54),$B$1,0)</f>
        <v>0.47668328054518</v>
      </c>
      <c r="C55" s="4">
        <f>B55*('recsys-data-sample-rating-matri'!S54-'recsys-data-sample-rating-matri'!$S$105)</f>
        <v>-1.1631072045302391</v>
      </c>
      <c r="D55" s="4">
        <f>IF(ISNUMBER('recsys-data-sample-rating-matri'!Y54),D$1,0)</f>
        <v>0</v>
      </c>
      <c r="E55" s="4">
        <f>D55*('recsys-data-sample-rating-matri'!Y54-'recsys-data-sample-rating-matri'!$Y$105)</f>
        <v>0</v>
      </c>
      <c r="F55" s="4">
        <f>IF(ISNUMBER('recsys-data-sample-rating-matri'!U54),F$1,0)</f>
        <v>0.43899155441463594</v>
      </c>
      <c r="G55" s="4">
        <f>F55*('recsys-data-sample-rating-matri'!U54-'recsys-data-sample-rating-matri'!$U$105)</f>
        <v>-0.82969403784366202</v>
      </c>
      <c r="H55" s="4">
        <f>IF(ISNUMBER('recsys-data-sample-rating-matri'!H54),H$1,0)</f>
        <v>0</v>
      </c>
      <c r="I55" s="4">
        <f>H55*('recsys-data-sample-rating-matri'!H54-'recsys-data-sample-rating-matri'!$H$105)</f>
        <v>0</v>
      </c>
      <c r="J55" s="4">
        <f>IF(ISNUMBER('recsys-data-sample-rating-matri'!Z54),J$1,0)</f>
        <v>0.37985626502293046</v>
      </c>
      <c r="K55" s="4">
        <f>J55*('recsys-data-sample-rating-matri'!Z54-'recsys-data-sample-rating-matri'!$Z$105)</f>
        <v>-0.3304229154651519</v>
      </c>
      <c r="L55" s="4">
        <f>IF(SUM(B55,D55,F55,H55,J55)&gt;0,(SUM(C55,E55,G55,I55,K55)/SUM(B55,D55,F55,H55,J55))+'recsys-data-sample-rating-matri'!$F$105,0)</f>
        <v>1.8682784171674751</v>
      </c>
      <c r="M55" s="4"/>
      <c r="N55" s="4">
        <f>IF(ISNUMBER('recsys-data-sample-rating-matri'!O54),N$1,0)</f>
        <v>0</v>
      </c>
      <c r="O55" s="4">
        <f>N55*('recsys-data-sample-rating-matri'!O54-'recsys-data-sample-rating-matri'!$O$105)</f>
        <v>0</v>
      </c>
      <c r="P55" s="4">
        <f>IF(ISNUMBER('recsys-data-sample-rating-matri'!B54),P$1,0)</f>
        <v>0</v>
      </c>
      <c r="Q55" s="4">
        <f>P55*('recsys-data-sample-rating-matri'!B54-'recsys-data-sample-rating-matri'!$B$105)</f>
        <v>0</v>
      </c>
      <c r="R55" s="4">
        <f>IF(ISNUMBER('recsys-data-sample-rating-matri'!D54),R$1,0)</f>
        <v>0</v>
      </c>
      <c r="S55" s="4">
        <f>R55*('recsys-data-sample-rating-matri'!D54-'recsys-data-sample-rating-matri'!$D$105)</f>
        <v>0</v>
      </c>
      <c r="T55" s="4">
        <f>IF(ISNUMBER('recsys-data-sample-rating-matri'!R54),T$1,0)</f>
        <v>0</v>
      </c>
      <c r="U55" s="4">
        <f>T55*('recsys-data-sample-rating-matri'!R54-'recsys-data-sample-rating-matri'!$R$105)</f>
        <v>0</v>
      </c>
      <c r="V55" s="4">
        <f>IF(ISNUMBER('recsys-data-sample-rating-matri'!J54),V$1,0)</f>
        <v>0.38713264586848378</v>
      </c>
      <c r="W55" s="4">
        <f>V55*('recsys-data-sample-rating-matri'!J54-'recsys-data-sample-rating-matri'!$J$105)</f>
        <v>-0.46980159628831619</v>
      </c>
      <c r="X55" s="4">
        <f>IF(SUM(N55,P55,R55,T55,V55)&gt;0,(SUM(O55,Q55,S55,U55,W55)/SUM(N55,P55,R55,T55,V55))+'recsys-data-sample-rating-matri'!$G$105,0)</f>
        <v>2.453125</v>
      </c>
      <c r="Y55" s="4"/>
      <c r="Z55" s="4">
        <f>IF(ISNUMBER('recsys-data-sample-rating-matri'!E54),$Z$1,0)</f>
        <v>0</v>
      </c>
      <c r="AA55" s="4">
        <f>Z55*('recsys-data-sample-rating-matri'!E54-'recsys-data-sample-rating-matri'!$E$105)</f>
        <v>0</v>
      </c>
      <c r="AB55" s="4">
        <f>IF(ISNUMBER('recsys-data-sample-rating-matri'!F54),AB$1,0)</f>
        <v>0.40027450425381639</v>
      </c>
      <c r="AC55" s="4">
        <f>AB55*('recsys-data-sample-rating-matri'!F54-'recsys-data-sample-rating-matri'!$F$105)</f>
        <v>-0.26479697973714</v>
      </c>
      <c r="AD55" s="4">
        <f>IF(ISNUMBER('recsys-data-sample-rating-matri'!T54),AD$1,0)</f>
        <v>0.24769327229404767</v>
      </c>
      <c r="AE55" s="4">
        <f>AD55*('recsys-data-sample-rating-matri'!T54-'recsys-data-sample-rating-matri'!$T$105)</f>
        <v>-9.057440554036067E-2</v>
      </c>
      <c r="AF55" s="4">
        <f>IF(ISNUMBER('recsys-data-sample-rating-matri'!P54),AF$1,0)</f>
        <v>0</v>
      </c>
      <c r="AG55" s="4">
        <f>AF55*('recsys-data-sample-rating-matri'!P54-'recsys-data-sample-rating-matri'!$P$105)</f>
        <v>0</v>
      </c>
      <c r="AH55" s="4">
        <f>IF(ISNUMBER('recsys-data-sample-rating-matri'!Y54),AH$1,0)</f>
        <v>0</v>
      </c>
      <c r="AI55" s="4">
        <f>AH55*('recsys-data-sample-rating-matri'!Y54-'recsys-data-sample-rating-matri'!$Y$105)</f>
        <v>0</v>
      </c>
      <c r="AJ55" s="4">
        <f>IF(SUM(Z55,AB55,AD55,AF55,AH55)&gt;0,(SUM(AA55,AC55,AE55,AG55,AI55)/SUM(Z55,AB55,AD55,AF55,AH55))+'recsys-data-sample-rating-matri'!$H$105,0)</f>
        <v>3.9515600958263857</v>
      </c>
    </row>
    <row r="56" spans="1:36">
      <c r="A56" s="4" t="s">
        <v>39</v>
      </c>
      <c r="B56" s="4">
        <f>IF(ISNUMBER('recsys-data-sample-rating-matri'!S55),$B$1,0)</f>
        <v>0</v>
      </c>
      <c r="C56" s="4">
        <f>B56*('recsys-data-sample-rating-matri'!S55-'recsys-data-sample-rating-matri'!$S$105)</f>
        <v>0</v>
      </c>
      <c r="D56" s="4">
        <f>IF(ISNUMBER('recsys-data-sample-rating-matri'!Y55),D$1,0)</f>
        <v>0.46411014776485626</v>
      </c>
      <c r="E56" s="4">
        <f>D56*('recsys-data-sample-rating-matri'!Y55-'recsys-data-sample-rating-matri'!$Y$105)</f>
        <v>-9.2822029552971336E-2</v>
      </c>
      <c r="F56" s="4">
        <f>IF(ISNUMBER('recsys-data-sample-rating-matri'!U55),F$1,0)</f>
        <v>0.43899155441463594</v>
      </c>
      <c r="G56" s="4">
        <f>F56*('recsys-data-sample-rating-matri'!U55-'recsys-data-sample-rating-matri'!$U$105)</f>
        <v>-0.82969403784366202</v>
      </c>
      <c r="H56" s="4">
        <f>IF(ISNUMBER('recsys-data-sample-rating-matri'!H55),H$1,0)</f>
        <v>0.40027450425381639</v>
      </c>
      <c r="I56" s="4">
        <f>H56*('recsys-data-sample-rating-matri'!H55-'recsys-data-sample-rating-matri'!$H$105)</f>
        <v>0</v>
      </c>
      <c r="J56" s="4">
        <f>IF(ISNUMBER('recsys-data-sample-rating-matri'!Z55),J$1,0)</f>
        <v>0.37985626502293046</v>
      </c>
      <c r="K56" s="4">
        <f>J56*('recsys-data-sample-rating-matri'!Z55-'recsys-data-sample-rating-matri'!$Z$105)</f>
        <v>0.23936148206924379</v>
      </c>
      <c r="L56" s="4">
        <f>IF(SUM(B56,D56,F56,H56,J56)&gt;0,(SUM(C56,E56,G56,I56,K56)/SUM(B56,D56,F56,H56,J56))+'recsys-data-sample-rating-matri'!$F$105,0)</f>
        <v>3.2556797361917704</v>
      </c>
      <c r="M56" s="4"/>
      <c r="N56" s="4">
        <f>IF(ISNUMBER('recsys-data-sample-rating-matri'!O55),N$1,0)</f>
        <v>0.53906585139435703</v>
      </c>
      <c r="O56" s="4">
        <f>N56*('recsys-data-sample-rating-matri'!O55-'recsys-data-sample-rating-matri'!$O$105)</f>
        <v>0.32482173096839445</v>
      </c>
      <c r="P56" s="4">
        <f>IF(ISNUMBER('recsys-data-sample-rating-matri'!B55),P$1,0)</f>
        <v>0.48053660218278615</v>
      </c>
      <c r="Q56" s="4">
        <f>P56*('recsys-data-sample-rating-matri'!B55-'recsys-data-sample-rating-matri'!$B$105)</f>
        <v>0.1674597250030922</v>
      </c>
      <c r="R56" s="4">
        <f>IF(ISNUMBER('recsys-data-sample-rating-matri'!D55),R$1,0)</f>
        <v>0.46833329437099369</v>
      </c>
      <c r="S56" s="4">
        <f>R56*('recsys-data-sample-rating-matri'!D55-'recsys-data-sample-rating-matri'!$D$105)</f>
        <v>0.14901513911804351</v>
      </c>
      <c r="T56" s="4">
        <f>IF(ISNUMBER('recsys-data-sample-rating-matri'!R55),T$1,0)</f>
        <v>0</v>
      </c>
      <c r="U56" s="4">
        <f>T56*('recsys-data-sample-rating-matri'!R55-'recsys-data-sample-rating-matri'!$R$105)</f>
        <v>0</v>
      </c>
      <c r="V56" s="4">
        <f>IF(ISNUMBER('recsys-data-sample-rating-matri'!J55),V$1,0)</f>
        <v>0.38713264586848378</v>
      </c>
      <c r="W56" s="4">
        <f>V56*('recsys-data-sample-rating-matri'!J55-'recsys-data-sample-rating-matri'!$J$105)</f>
        <v>0.11089737251440947</v>
      </c>
      <c r="X56" s="4">
        <f>IF(SUM(N56,P56,R56,T56,V56)&gt;0,(SUM(O56,Q56,S56,U56,W56)/SUM(N56,P56,R56,T56,V56))+'recsys-data-sample-rating-matri'!$G$105,0)</f>
        <v>4.0678221498930043</v>
      </c>
      <c r="Y56" s="4"/>
      <c r="Z56" s="4">
        <f>IF(ISNUMBER('recsys-data-sample-rating-matri'!E55),$Z$1,0)</f>
        <v>0.46291004988627577</v>
      </c>
      <c r="AA56" s="4">
        <f>Z56*('recsys-data-sample-rating-matri'!E55-'recsys-data-sample-rating-matri'!$E$105)</f>
        <v>-2.7230002934486713E-2</v>
      </c>
      <c r="AB56" s="4">
        <f>IF(ISNUMBER('recsys-data-sample-rating-matri'!F55),AB$1,0)</f>
        <v>0.40027450425381639</v>
      </c>
      <c r="AC56" s="4">
        <f>AB56*('recsys-data-sample-rating-matri'!F55-'recsys-data-sample-rating-matri'!$F$105)</f>
        <v>-0.26479697973714</v>
      </c>
      <c r="AD56" s="4">
        <f>IF(ISNUMBER('recsys-data-sample-rating-matri'!T55),AD$1,0)</f>
        <v>0.24769327229404767</v>
      </c>
      <c r="AE56" s="4">
        <f>AD56*('recsys-data-sample-rating-matri'!T55-'recsys-data-sample-rating-matri'!$T$105)</f>
        <v>0.157118866753687</v>
      </c>
      <c r="AF56" s="4">
        <f>IF(ISNUMBER('recsys-data-sample-rating-matri'!P55),AF$1,0)</f>
        <v>0.2271298649307886</v>
      </c>
      <c r="AG56" s="4">
        <f>AF56*('recsys-data-sample-rating-matri'!P55-'recsys-data-sample-rating-matri'!$P$105)</f>
        <v>9.0851945972315426E-2</v>
      </c>
      <c r="AH56" s="4">
        <f>IF(ISNUMBER('recsys-data-sample-rating-matri'!Y55),AH$1,0)</f>
        <v>0.19365960183726966</v>
      </c>
      <c r="AI56" s="4">
        <f>AH56*('recsys-data-sample-rating-matri'!Y55-'recsys-data-sample-rating-matri'!$Y$105)</f>
        <v>-3.8731920367453966E-2</v>
      </c>
      <c r="AJ56" s="4">
        <f>IF(SUM(Z56,AB56,AD56,AF56,AH56)&gt;0,(SUM(AA56,AC56,AE56,AG56,AI56)/SUM(Z56,AB56,AD56,AF56,AH56))+'recsys-data-sample-rating-matri'!$H$105,0)</f>
        <v>4.4459490382274884</v>
      </c>
    </row>
    <row r="57" spans="1:36">
      <c r="A57" s="4" t="s">
        <v>40</v>
      </c>
      <c r="B57" s="4">
        <f>IF(ISNUMBER('recsys-data-sample-rating-matri'!S56),$B$1,0)</f>
        <v>0</v>
      </c>
      <c r="C57" s="4">
        <f>B57*('recsys-data-sample-rating-matri'!S56-'recsys-data-sample-rating-matri'!$S$105)</f>
        <v>0</v>
      </c>
      <c r="D57" s="4">
        <f>IF(ISNUMBER('recsys-data-sample-rating-matri'!Y56),D$1,0)</f>
        <v>0</v>
      </c>
      <c r="E57" s="4">
        <f>D57*('recsys-data-sample-rating-matri'!Y56-'recsys-data-sample-rating-matri'!$Y$105)</f>
        <v>0</v>
      </c>
      <c r="F57" s="4">
        <f>IF(ISNUMBER('recsys-data-sample-rating-matri'!U56),F$1,0)</f>
        <v>0.43899155441463594</v>
      </c>
      <c r="G57" s="4">
        <f>F57*('recsys-data-sample-rating-matri'!U56-'recsys-data-sample-rating-matri'!$U$105)</f>
        <v>4.8289070985609896E-2</v>
      </c>
      <c r="H57" s="4">
        <f>IF(ISNUMBER('recsys-data-sample-rating-matri'!H56),H$1,0)</f>
        <v>0</v>
      </c>
      <c r="I57" s="4">
        <f>H57*('recsys-data-sample-rating-matri'!H56-'recsys-data-sample-rating-matri'!$H$105)</f>
        <v>0</v>
      </c>
      <c r="J57" s="4">
        <f>IF(ISNUMBER('recsys-data-sample-rating-matri'!Z56),J$1,0)</f>
        <v>0.37985626502293046</v>
      </c>
      <c r="K57" s="4">
        <f>J57*('recsys-data-sample-rating-matri'!Z56-'recsys-data-sample-rating-matri'!$Z$105)</f>
        <v>-0.14049478295368667</v>
      </c>
      <c r="L57" s="4">
        <f>IF(SUM(B57,D57,F57,H57,J57)&gt;0,(SUM(C57,E57,G57,I57,K57)/SUM(B57,D57,F57,H57,J57))+'recsys-data-sample-rating-matri'!$F$105,0)</f>
        <v>3.5489342513551709</v>
      </c>
      <c r="M57" s="4"/>
      <c r="N57" s="4">
        <f>IF(ISNUMBER('recsys-data-sample-rating-matri'!O56),N$1,0)</f>
        <v>0</v>
      </c>
      <c r="O57" s="4">
        <f>N57*('recsys-data-sample-rating-matri'!O56-'recsys-data-sample-rating-matri'!$O$105)</f>
        <v>0</v>
      </c>
      <c r="P57" s="4">
        <f>IF(ISNUMBER('recsys-data-sample-rating-matri'!B56),P$1,0)</f>
        <v>0</v>
      </c>
      <c r="Q57" s="4">
        <f>P57*('recsys-data-sample-rating-matri'!B56-'recsys-data-sample-rating-matri'!$B$105)</f>
        <v>0</v>
      </c>
      <c r="R57" s="4">
        <f>IF(ISNUMBER('recsys-data-sample-rating-matri'!D56),R$1,0)</f>
        <v>0</v>
      </c>
      <c r="S57" s="4">
        <f>R57*('recsys-data-sample-rating-matri'!D56-'recsys-data-sample-rating-matri'!$D$105)</f>
        <v>0</v>
      </c>
      <c r="T57" s="4">
        <f>IF(ISNUMBER('recsys-data-sample-rating-matri'!R56),T$1,0)</f>
        <v>0</v>
      </c>
      <c r="U57" s="4">
        <f>T57*('recsys-data-sample-rating-matri'!R56-'recsys-data-sample-rating-matri'!$R$105)</f>
        <v>0</v>
      </c>
      <c r="V57" s="4">
        <f>IF(ISNUMBER('recsys-data-sample-rating-matri'!J56),V$1,0)</f>
        <v>0.38713264586848378</v>
      </c>
      <c r="W57" s="4">
        <f>V57*('recsys-data-sample-rating-matri'!J56-'recsys-data-sample-rating-matri'!$J$105)</f>
        <v>0.11089737251440947</v>
      </c>
      <c r="X57" s="4">
        <f>IF(SUM(N57,P57,R57,T57,V57)&gt;0,(SUM(O57,Q57,S57,U57,W57)/SUM(N57,P57,R57,T57,V57))+'recsys-data-sample-rating-matri'!$G$105,0)</f>
        <v>3.953125</v>
      </c>
      <c r="Y57" s="4"/>
      <c r="Z57" s="4">
        <f>IF(ISNUMBER('recsys-data-sample-rating-matri'!E56),$Z$1,0)</f>
        <v>0</v>
      </c>
      <c r="AA57" s="4">
        <f>Z57*('recsys-data-sample-rating-matri'!E56-'recsys-data-sample-rating-matri'!$E$105)</f>
        <v>0</v>
      </c>
      <c r="AB57" s="4">
        <f>IF(ISNUMBER('recsys-data-sample-rating-matri'!F56),AB$1,0)</f>
        <v>0.40027450425381639</v>
      </c>
      <c r="AC57" s="4">
        <f>AB57*('recsys-data-sample-rating-matri'!F56-'recsys-data-sample-rating-matri'!$F$105)</f>
        <v>-6.4659727610231824E-2</v>
      </c>
      <c r="AD57" s="4">
        <f>IF(ISNUMBER('recsys-data-sample-rating-matri'!T56),AD$1,0)</f>
        <v>0</v>
      </c>
      <c r="AE57" s="4">
        <f>AD57*('recsys-data-sample-rating-matri'!T56-'recsys-data-sample-rating-matri'!$T$105)</f>
        <v>0</v>
      </c>
      <c r="AF57" s="4">
        <f>IF(ISNUMBER('recsys-data-sample-rating-matri'!P56),AF$1,0)</f>
        <v>0</v>
      </c>
      <c r="AG57" s="4">
        <f>AF57*('recsys-data-sample-rating-matri'!P56-'recsys-data-sample-rating-matri'!$P$105)</f>
        <v>0</v>
      </c>
      <c r="AH57" s="4">
        <f>IF(ISNUMBER('recsys-data-sample-rating-matri'!Y56),AH$1,0)</f>
        <v>0</v>
      </c>
      <c r="AI57" s="4">
        <f>AH57*('recsys-data-sample-rating-matri'!Y56-'recsys-data-sample-rating-matri'!$Y$105)</f>
        <v>0</v>
      </c>
      <c r="AJ57" s="4">
        <f>IF(SUM(Z57,AB57,AD57,AF57,AH57)&gt;0,(SUM(AA57,AC57,AE57,AG57,AI57)/SUM(Z57,AB57,AD57,AF57,AH57))+'recsys-data-sample-rating-matri'!$H$105,0)</f>
        <v>4.338461538461539</v>
      </c>
    </row>
    <row r="58" spans="1:36">
      <c r="A58" s="4" t="s">
        <v>41</v>
      </c>
      <c r="B58" s="4">
        <f>IF(ISNUMBER('recsys-data-sample-rating-matri'!S57),$B$1,0)</f>
        <v>0</v>
      </c>
      <c r="C58" s="4">
        <f>B58*('recsys-data-sample-rating-matri'!S57-'recsys-data-sample-rating-matri'!$S$105)</f>
        <v>0</v>
      </c>
      <c r="D58" s="4">
        <f>IF(ISNUMBER('recsys-data-sample-rating-matri'!Y57),D$1,0)</f>
        <v>0</v>
      </c>
      <c r="E58" s="4">
        <f>D58*('recsys-data-sample-rating-matri'!Y57-'recsys-data-sample-rating-matri'!$Y$105)</f>
        <v>0</v>
      </c>
      <c r="F58" s="4">
        <f>IF(ISNUMBER('recsys-data-sample-rating-matri'!U57),F$1,0)</f>
        <v>0.43899155441463594</v>
      </c>
      <c r="G58" s="4">
        <f>F58*('recsys-data-sample-rating-matri'!U57-'recsys-data-sample-rating-matri'!$U$105)</f>
        <v>-0.39070248342902603</v>
      </c>
      <c r="H58" s="4">
        <f>IF(ISNUMBER('recsys-data-sample-rating-matri'!H57),H$1,0)</f>
        <v>0</v>
      </c>
      <c r="I58" s="4">
        <f>H58*('recsys-data-sample-rating-matri'!H57-'recsys-data-sample-rating-matri'!$H$105)</f>
        <v>0</v>
      </c>
      <c r="J58" s="4">
        <f>IF(ISNUMBER('recsys-data-sample-rating-matri'!Z57),J$1,0)</f>
        <v>0.37985626502293046</v>
      </c>
      <c r="K58" s="4">
        <f>J58*('recsys-data-sample-rating-matri'!Z57-'recsys-data-sample-rating-matri'!$Z$105)</f>
        <v>0.61921774709217425</v>
      </c>
      <c r="L58" s="4">
        <f>IF(SUM(B58,D58,F58,H58,J58)&gt;0,(SUM(C58,E58,G58,I58,K58)/SUM(B58,D58,F58,H58,J58))+'recsys-data-sample-rating-matri'!$F$105,0)</f>
        <v>3.9406077320899859</v>
      </c>
      <c r="M58" s="4"/>
      <c r="N58" s="4">
        <f>IF(ISNUMBER('recsys-data-sample-rating-matri'!O57),N$1,0)</f>
        <v>0.53906585139435703</v>
      </c>
      <c r="O58" s="4">
        <f>N58*('recsys-data-sample-rating-matri'!O57-'recsys-data-sample-rating-matri'!$O$105)</f>
        <v>0.32482173096839445</v>
      </c>
      <c r="P58" s="4">
        <f>IF(ISNUMBER('recsys-data-sample-rating-matri'!B57),P$1,0)</f>
        <v>0</v>
      </c>
      <c r="Q58" s="4">
        <f>P58*('recsys-data-sample-rating-matri'!B57-'recsys-data-sample-rating-matri'!$B$105)</f>
        <v>0</v>
      </c>
      <c r="R58" s="4">
        <f>IF(ISNUMBER('recsys-data-sample-rating-matri'!D57),R$1,0)</f>
        <v>0</v>
      </c>
      <c r="S58" s="4">
        <f>R58*('recsys-data-sample-rating-matri'!D57-'recsys-data-sample-rating-matri'!$D$105)</f>
        <v>0</v>
      </c>
      <c r="T58" s="4">
        <f>IF(ISNUMBER('recsys-data-sample-rating-matri'!R57),T$1,0)</f>
        <v>0.39943642888722536</v>
      </c>
      <c r="U58" s="4">
        <f>T58*('recsys-data-sample-rating-matri'!R57-'recsys-data-sample-rating-matri'!$R$105)</f>
        <v>0.61342023007681035</v>
      </c>
      <c r="V58" s="4">
        <f>IF(ISNUMBER('recsys-data-sample-rating-matri'!J57),V$1,0)</f>
        <v>0.38713264586848378</v>
      </c>
      <c r="W58" s="4">
        <f>V58*('recsys-data-sample-rating-matri'!J57-'recsys-data-sample-rating-matri'!$J$105)</f>
        <v>0.11089737251440947</v>
      </c>
      <c r="X58" s="4">
        <f>IF(SUM(N58,P58,R58,T58,V58)&gt;0,(SUM(O58,Q58,S58,U58,W58)/SUM(N58,P58,R58,T58,V58))+'recsys-data-sample-rating-matri'!$G$105,0)</f>
        <v>4.4580906951558257</v>
      </c>
      <c r="Y58" s="4"/>
      <c r="Z58" s="4">
        <f>IF(ISNUMBER('recsys-data-sample-rating-matri'!E57),$Z$1,0)</f>
        <v>0.46291004988627577</v>
      </c>
      <c r="AA58" s="4">
        <f>Z58*('recsys-data-sample-rating-matri'!E57-'recsys-data-sample-rating-matri'!$E$105)</f>
        <v>-0.2586850278776246</v>
      </c>
      <c r="AB58" s="4">
        <f>IF(ISNUMBER('recsys-data-sample-rating-matri'!F57),AB$1,0)</f>
        <v>0.40027450425381639</v>
      </c>
      <c r="AC58" s="4">
        <f>AB58*('recsys-data-sample-rating-matri'!F57-'recsys-data-sample-rating-matri'!$F$105)</f>
        <v>0.33561477664358458</v>
      </c>
      <c r="AD58" s="4">
        <f>IF(ISNUMBER('recsys-data-sample-rating-matri'!T57),AD$1,0)</f>
        <v>0.24769327229404767</v>
      </c>
      <c r="AE58" s="4">
        <f>AD58*('recsys-data-sample-rating-matri'!T57-'recsys-data-sample-rating-matri'!$T$105)</f>
        <v>0.28096550290071082</v>
      </c>
      <c r="AF58" s="4">
        <f>IF(ISNUMBER('recsys-data-sample-rating-matri'!P57),AF$1,0)</f>
        <v>0.2271298649307886</v>
      </c>
      <c r="AG58" s="4">
        <f>AF58*('recsys-data-sample-rating-matri'!P57-'recsys-data-sample-rating-matri'!$P$105)</f>
        <v>9.0851945972315426E-2</v>
      </c>
      <c r="AH58" s="4">
        <f>IF(ISNUMBER('recsys-data-sample-rating-matri'!Y57),AH$1,0)</f>
        <v>0</v>
      </c>
      <c r="AI58" s="4">
        <f>AH58*('recsys-data-sample-rating-matri'!Y57-'recsys-data-sample-rating-matri'!$Y$105)</f>
        <v>0</v>
      </c>
      <c r="AJ58" s="4">
        <f>IF(SUM(Z58,AB58,AD58,AF58,AH58)&gt;0,(SUM(AA58,AC58,AE58,AG58,AI58)/SUM(Z58,AB58,AD58,AF58,AH58))+'recsys-data-sample-rating-matri'!$H$105,0)</f>
        <v>4.8353846173942472</v>
      </c>
    </row>
    <row r="59" spans="1:36">
      <c r="A59" s="4" t="s">
        <v>87</v>
      </c>
      <c r="B59" s="4">
        <f>IF(ISNUMBER('recsys-data-sample-rating-matri'!S58),$B$1,0)</f>
        <v>0.47668328054518</v>
      </c>
      <c r="C59" s="4">
        <f>B59*('recsys-data-sample-rating-matri'!S58-'recsys-data-sample-rating-matri'!$S$105)</f>
        <v>0.26694263710530081</v>
      </c>
      <c r="D59" s="4">
        <f>IF(ISNUMBER('recsys-data-sample-rating-matri'!Y58),D$1,0)</f>
        <v>0.46411014776485626</v>
      </c>
      <c r="E59" s="4">
        <f>D59*('recsys-data-sample-rating-matri'!Y58-'recsys-data-sample-rating-matri'!$Y$105)</f>
        <v>-0.7889872512002557</v>
      </c>
      <c r="F59" s="4">
        <f>IF(ISNUMBER('recsys-data-sample-rating-matri'!U58),F$1,0)</f>
        <v>0.43899155441463594</v>
      </c>
      <c r="G59" s="4">
        <f>F59*('recsys-data-sample-rating-matri'!U58-'recsys-data-sample-rating-matri'!$U$105)</f>
        <v>-0.17120670622170808</v>
      </c>
      <c r="H59" s="4">
        <f>IF(ISNUMBER('recsys-data-sample-rating-matri'!H58),H$1,0)</f>
        <v>0.40027450425381639</v>
      </c>
      <c r="I59" s="4">
        <f>H59*('recsys-data-sample-rating-matri'!H58-'recsys-data-sample-rating-matri'!$H$105)</f>
        <v>-0.20013725212690819</v>
      </c>
      <c r="J59" s="4">
        <f>IF(ISNUMBER('recsys-data-sample-rating-matri'!Z58),J$1,0)</f>
        <v>0.37985626502293046</v>
      </c>
      <c r="K59" s="4">
        <f>J59*('recsys-data-sample-rating-matri'!Z58-'recsys-data-sample-rating-matri'!$Z$105)</f>
        <v>0.23936148206924379</v>
      </c>
      <c r="L59" s="4">
        <f>IF(SUM(B59,D59,F59,H59,J59)&gt;0,(SUM(C59,E59,G59,I59,K59)/SUM(B59,D59,F59,H59,J59))+'recsys-data-sample-rating-matri'!$F$105,0)</f>
        <v>3.3587363315163561</v>
      </c>
      <c r="M59" s="4"/>
      <c r="N59" s="4">
        <f>IF(ISNUMBER('recsys-data-sample-rating-matri'!O58),N$1,0)</f>
        <v>0</v>
      </c>
      <c r="O59" s="4">
        <f>N59*('recsys-data-sample-rating-matri'!O58-'recsys-data-sample-rating-matri'!$O$105)</f>
        <v>0</v>
      </c>
      <c r="P59" s="4">
        <f>IF(ISNUMBER('recsys-data-sample-rating-matri'!B58),P$1,0)</f>
        <v>0</v>
      </c>
      <c r="Q59" s="4">
        <f>P59*('recsys-data-sample-rating-matri'!B58-'recsys-data-sample-rating-matri'!$B$105)</f>
        <v>0</v>
      </c>
      <c r="R59" s="4">
        <f>IF(ISNUMBER('recsys-data-sample-rating-matri'!D58),R$1,0)</f>
        <v>0</v>
      </c>
      <c r="S59" s="4">
        <f>R59*('recsys-data-sample-rating-matri'!D58-'recsys-data-sample-rating-matri'!$D$105)</f>
        <v>0</v>
      </c>
      <c r="T59" s="4">
        <f>IF(ISNUMBER('recsys-data-sample-rating-matri'!R58),T$1,0)</f>
        <v>0</v>
      </c>
      <c r="U59" s="4">
        <f>T59*('recsys-data-sample-rating-matri'!R58-'recsys-data-sample-rating-matri'!$R$105)</f>
        <v>0</v>
      </c>
      <c r="V59" s="4">
        <f>IF(ISNUMBER('recsys-data-sample-rating-matri'!J58),V$1,0)</f>
        <v>0.38713264586848378</v>
      </c>
      <c r="W59" s="4">
        <f>V59*('recsys-data-sample-rating-matri'!J58-'recsys-data-sample-rating-matri'!$J$105)</f>
        <v>-8.2668950419832424E-2</v>
      </c>
      <c r="X59" s="4">
        <f>IF(SUM(N59,P59,R59,T59,V59)&gt;0,(SUM(O59,Q59,S59,U59,W59)/SUM(N59,P59,R59,T59,V59))+'recsys-data-sample-rating-matri'!$G$105,0)</f>
        <v>3.453125</v>
      </c>
      <c r="Y59" s="4"/>
      <c r="Z59" s="4">
        <f>IF(ISNUMBER('recsys-data-sample-rating-matri'!E58),$Z$1,0)</f>
        <v>0</v>
      </c>
      <c r="AA59" s="4">
        <f>Z59*('recsys-data-sample-rating-matri'!E58-'recsys-data-sample-rating-matri'!$E$105)</f>
        <v>0</v>
      </c>
      <c r="AB59" s="4">
        <f>IF(ISNUMBER('recsys-data-sample-rating-matri'!F58),AB$1,0)</f>
        <v>0</v>
      </c>
      <c r="AC59" s="4">
        <f>AB59*('recsys-data-sample-rating-matri'!F58-'recsys-data-sample-rating-matri'!$F$105)</f>
        <v>0</v>
      </c>
      <c r="AD59" s="4">
        <f>IF(ISNUMBER('recsys-data-sample-rating-matri'!T58),AD$1,0)</f>
        <v>0</v>
      </c>
      <c r="AE59" s="4">
        <f>AD59*('recsys-data-sample-rating-matri'!T58-'recsys-data-sample-rating-matri'!$T$105)</f>
        <v>0</v>
      </c>
      <c r="AF59" s="4">
        <f>IF(ISNUMBER('recsys-data-sample-rating-matri'!P58),AF$1,0)</f>
        <v>0</v>
      </c>
      <c r="AG59" s="4">
        <f>AF59*('recsys-data-sample-rating-matri'!P58-'recsys-data-sample-rating-matri'!$P$105)</f>
        <v>0</v>
      </c>
      <c r="AH59" s="4">
        <f>IF(ISNUMBER('recsys-data-sample-rating-matri'!Y58),AH$1,0)</f>
        <v>0.19365960183726966</v>
      </c>
      <c r="AI59" s="4">
        <f>AH59*('recsys-data-sample-rating-matri'!Y58-'recsys-data-sample-rating-matri'!$Y$105)</f>
        <v>-0.32922132312335844</v>
      </c>
      <c r="AJ59" s="4">
        <f>IF(SUM(Z59,AB59,AD59,AF59,AH59)&gt;0,(SUM(AA59,AC59,AE59,AG59,AI59)/SUM(Z59,AB59,AD59,AF59,AH59))+'recsys-data-sample-rating-matri'!$H$105,0)</f>
        <v>2.8</v>
      </c>
    </row>
    <row r="60" spans="1:36">
      <c r="A60" s="4" t="s">
        <v>42</v>
      </c>
      <c r="B60" s="4">
        <f>IF(ISNUMBER('recsys-data-sample-rating-matri'!S59),$B$1,0)</f>
        <v>0.47668328054518</v>
      </c>
      <c r="C60" s="4">
        <f>B60*('recsys-data-sample-rating-matri'!S59-'recsys-data-sample-rating-matri'!$S$105)</f>
        <v>-0.20974064343987917</v>
      </c>
      <c r="D60" s="4">
        <f>IF(ISNUMBER('recsys-data-sample-rating-matri'!Y59),D$1,0)</f>
        <v>0</v>
      </c>
      <c r="E60" s="4">
        <f>D60*('recsys-data-sample-rating-matri'!Y59-'recsys-data-sample-rating-matri'!$Y$105)</f>
        <v>0</v>
      </c>
      <c r="F60" s="4">
        <f>IF(ISNUMBER('recsys-data-sample-rating-matri'!U59),F$1,0)</f>
        <v>0.43899155441463594</v>
      </c>
      <c r="G60" s="4">
        <f>F60*('recsys-data-sample-rating-matri'!U59-'recsys-data-sample-rating-matri'!$U$105)</f>
        <v>0.26778484819292786</v>
      </c>
      <c r="H60" s="4">
        <f>IF(ISNUMBER('recsys-data-sample-rating-matri'!H59),H$1,0)</f>
        <v>0</v>
      </c>
      <c r="I60" s="4">
        <f>H60*('recsys-data-sample-rating-matri'!H59-'recsys-data-sample-rating-matri'!$H$105)</f>
        <v>0</v>
      </c>
      <c r="J60" s="4">
        <f>IF(ISNUMBER('recsys-data-sample-rating-matri'!Z59),J$1,0)</f>
        <v>0.37985626502293046</v>
      </c>
      <c r="K60" s="4">
        <f>J60*('recsys-data-sample-rating-matri'!Z59-'recsys-data-sample-rating-matri'!$Z$105)</f>
        <v>-0.71027918048808236</v>
      </c>
      <c r="L60" s="4">
        <f>IF(SUM(B60,D60,F60,H60,J60)&gt;0,(SUM(C60,E60,G60,I60,K60)/SUM(B60,D60,F60,H60,J60))+'recsys-data-sample-rating-matri'!$F$105,0)</f>
        <v>3.1580885823779226</v>
      </c>
      <c r="M60" s="4"/>
      <c r="N60" s="4">
        <f>IF(ISNUMBER('recsys-data-sample-rating-matri'!O59),N$1,0)</f>
        <v>0.53906585139435703</v>
      </c>
      <c r="O60" s="4">
        <f>N60*('recsys-data-sample-rating-matri'!O59-'recsys-data-sample-rating-matri'!$O$105)</f>
        <v>-0.4837770461231411</v>
      </c>
      <c r="P60" s="4">
        <f>IF(ISNUMBER('recsys-data-sample-rating-matri'!B59),P$1,0)</f>
        <v>0.48053660218278615</v>
      </c>
      <c r="Q60" s="4">
        <f>P60*('recsys-data-sample-rating-matri'!B59-'recsys-data-sample-rating-matri'!$B$105)</f>
        <v>0.1674597250030922</v>
      </c>
      <c r="R60" s="4">
        <f>IF(ISNUMBER('recsys-data-sample-rating-matri'!D59),R$1,0)</f>
        <v>0</v>
      </c>
      <c r="S60" s="4">
        <f>R60*('recsys-data-sample-rating-matri'!D59-'recsys-data-sample-rating-matri'!$D$105)</f>
        <v>0</v>
      </c>
      <c r="T60" s="4">
        <f>IF(ISNUMBER('recsys-data-sample-rating-matri'!R59),T$1,0)</f>
        <v>0.39943642888722536</v>
      </c>
      <c r="U60" s="4">
        <f>T60*('recsys-data-sample-rating-matri'!R59-'recsys-data-sample-rating-matri'!$R$105)</f>
        <v>-0.78460727102847838</v>
      </c>
      <c r="V60" s="4">
        <f>IF(ISNUMBER('recsys-data-sample-rating-matri'!J59),V$1,0)</f>
        <v>0.38713264586848378</v>
      </c>
      <c r="W60" s="4">
        <f>V60*('recsys-data-sample-rating-matri'!J59-'recsys-data-sample-rating-matri'!$J$105)</f>
        <v>-0.27623527335407433</v>
      </c>
      <c r="X60" s="4">
        <f>IF(SUM(N60,P60,R60,T60,V60)&gt;0,(SUM(O60,Q60,S60,U60,W60)/SUM(N60,P60,R60,T60,V60))+'recsys-data-sample-rating-matri'!$G$105,0)</f>
        <v>2.9041920932944691</v>
      </c>
      <c r="Y60" s="4"/>
      <c r="Z60" s="4">
        <f>IF(ISNUMBER('recsys-data-sample-rating-matri'!E59),$Z$1,0)</f>
        <v>0</v>
      </c>
      <c r="AA60" s="4">
        <f>Z60*('recsys-data-sample-rating-matri'!E59-'recsys-data-sample-rating-matri'!$E$105)</f>
        <v>0</v>
      </c>
      <c r="AB60" s="4">
        <f>IF(ISNUMBER('recsys-data-sample-rating-matri'!F59),AB$1,0)</f>
        <v>0.40027450425381639</v>
      </c>
      <c r="AC60" s="4">
        <f>AB60*('recsys-data-sample-rating-matri'!F59-'recsys-data-sample-rating-matri'!$F$105)</f>
        <v>0.13547752451667636</v>
      </c>
      <c r="AD60" s="4">
        <f>IF(ISNUMBER('recsys-data-sample-rating-matri'!T59),AD$1,0)</f>
        <v>0</v>
      </c>
      <c r="AE60" s="4">
        <f>AD60*('recsys-data-sample-rating-matri'!T59-'recsys-data-sample-rating-matri'!$T$105)</f>
        <v>0</v>
      </c>
      <c r="AF60" s="4">
        <f>IF(ISNUMBER('recsys-data-sample-rating-matri'!P59),AF$1,0)</f>
        <v>0.2271298649307886</v>
      </c>
      <c r="AG60" s="4">
        <f>AF60*('recsys-data-sample-rating-matri'!P59-'recsys-data-sample-rating-matri'!$P$105)</f>
        <v>-0.13627791895847319</v>
      </c>
      <c r="AH60" s="4">
        <f>IF(ISNUMBER('recsys-data-sample-rating-matri'!Y59),AH$1,0)</f>
        <v>0</v>
      </c>
      <c r="AI60" s="4">
        <f>AH60*('recsys-data-sample-rating-matri'!Y59-'recsys-data-sample-rating-matri'!$Y$105)</f>
        <v>0</v>
      </c>
      <c r="AJ60" s="4">
        <f>IF(SUM(Z60,AB60,AD60,AF60,AH60)&gt;0,(SUM(AA60,AC60,AE60,AG60,AI60)/SUM(Z60,AB60,AD60,AF60,AH60))+'recsys-data-sample-rating-matri'!$H$105,0)</f>
        <v>4.4987242765892166</v>
      </c>
    </row>
    <row r="61" spans="1:36">
      <c r="A61" s="4" t="s">
        <v>43</v>
      </c>
      <c r="B61" s="4">
        <f>IF(ISNUMBER('recsys-data-sample-rating-matri'!S60),$B$1,0)</f>
        <v>0.47668328054518</v>
      </c>
      <c r="C61" s="4">
        <f>B61*('recsys-data-sample-rating-matri'!S60-'recsys-data-sample-rating-matri'!$S$105)</f>
        <v>2.8600996832710824E-2</v>
      </c>
      <c r="D61" s="4">
        <f>IF(ISNUMBER('recsys-data-sample-rating-matri'!Y60),D$1,0)</f>
        <v>0</v>
      </c>
      <c r="E61" s="4">
        <f>D61*('recsys-data-sample-rating-matri'!Y60-'recsys-data-sample-rating-matri'!$Y$105)</f>
        <v>0</v>
      </c>
      <c r="F61" s="4">
        <f>IF(ISNUMBER('recsys-data-sample-rating-matri'!U60),F$1,0)</f>
        <v>0.43899155441463594</v>
      </c>
      <c r="G61" s="4">
        <f>F61*('recsys-data-sample-rating-matri'!U60-'recsys-data-sample-rating-matri'!$U$105)</f>
        <v>4.8289070985609896E-2</v>
      </c>
      <c r="H61" s="4">
        <f>IF(ISNUMBER('recsys-data-sample-rating-matri'!H60),H$1,0)</f>
        <v>0.40027450425381639</v>
      </c>
      <c r="I61" s="4">
        <f>H61*('recsys-data-sample-rating-matri'!H60-'recsys-data-sample-rating-matri'!$H$105)</f>
        <v>0</v>
      </c>
      <c r="J61" s="4">
        <f>IF(ISNUMBER('recsys-data-sample-rating-matri'!Z60),J$1,0)</f>
        <v>0.37985626502293046</v>
      </c>
      <c r="K61" s="4">
        <f>J61*('recsys-data-sample-rating-matri'!Z60-'recsys-data-sample-rating-matri'!$Z$105)</f>
        <v>-0.71027918048808236</v>
      </c>
      <c r="L61" s="4">
        <f>IF(SUM(B61,D61,F61,H61,J61)&gt;0,(SUM(C61,E61,G61,I61,K61)/SUM(B61,D61,F61,H61,J61))+'recsys-data-sample-rating-matri'!$F$105,0)</f>
        <v>3.2880350888126069</v>
      </c>
      <c r="M61" s="4"/>
      <c r="N61" s="4">
        <f>IF(ISNUMBER('recsys-data-sample-rating-matri'!O60),N$1,0)</f>
        <v>0</v>
      </c>
      <c r="O61" s="4">
        <f>N61*('recsys-data-sample-rating-matri'!O60-'recsys-data-sample-rating-matri'!$O$105)</f>
        <v>0</v>
      </c>
      <c r="P61" s="4">
        <f>IF(ISNUMBER('recsys-data-sample-rating-matri'!B60),P$1,0)</f>
        <v>0.48053660218278615</v>
      </c>
      <c r="Q61" s="4">
        <f>P61*('recsys-data-sample-rating-matri'!B60-'recsys-data-sample-rating-matri'!$B$105)</f>
        <v>-0.55334517827108698</v>
      </c>
      <c r="R61" s="4">
        <f>IF(ISNUMBER('recsys-data-sample-rating-matri'!D60),R$1,0)</f>
        <v>0</v>
      </c>
      <c r="S61" s="4">
        <f>R61*('recsys-data-sample-rating-matri'!D60-'recsys-data-sample-rating-matri'!$D$105)</f>
        <v>0</v>
      </c>
      <c r="T61" s="4">
        <f>IF(ISNUMBER('recsys-data-sample-rating-matri'!R60),T$1,0)</f>
        <v>0.39943642888722536</v>
      </c>
      <c r="U61" s="4">
        <f>T61*('recsys-data-sample-rating-matri'!R60-'recsys-data-sample-rating-matri'!$R$105)</f>
        <v>-0.78460727102847838</v>
      </c>
      <c r="V61" s="4">
        <f>IF(ISNUMBER('recsys-data-sample-rating-matri'!J60),V$1,0)</f>
        <v>0.38713264586848378</v>
      </c>
      <c r="W61" s="4">
        <f>V61*('recsys-data-sample-rating-matri'!J60-'recsys-data-sample-rating-matri'!$J$105)</f>
        <v>-0.27623527335407433</v>
      </c>
      <c r="X61" s="4">
        <f>IF(SUM(N61,P61,R61,T61,V61)&gt;0,(SUM(O61,Q61,S61,U61,W61)/SUM(N61,P61,R61,T61,V61))+'recsys-data-sample-rating-matri'!$G$105,0)</f>
        <v>2.3927494614705358</v>
      </c>
      <c r="Y61" s="4"/>
      <c r="Z61" s="4">
        <f>IF(ISNUMBER('recsys-data-sample-rating-matri'!E60),$Z$1,0)</f>
        <v>0</v>
      </c>
      <c r="AA61" s="4">
        <f>Z61*('recsys-data-sample-rating-matri'!E60-'recsys-data-sample-rating-matri'!$E$105)</f>
        <v>0</v>
      </c>
      <c r="AB61" s="4">
        <f>IF(ISNUMBER('recsys-data-sample-rating-matri'!F60),AB$1,0)</f>
        <v>0.40027450425381639</v>
      </c>
      <c r="AC61" s="4">
        <f>AB61*('recsys-data-sample-rating-matri'!F60-'recsys-data-sample-rating-matri'!$F$105)</f>
        <v>0.13547752451667636</v>
      </c>
      <c r="AD61" s="4">
        <f>IF(ISNUMBER('recsys-data-sample-rating-matri'!T60),AD$1,0)</f>
        <v>0.24769327229404767</v>
      </c>
      <c r="AE61" s="4">
        <f>AD61*('recsys-data-sample-rating-matri'!T60-'recsys-data-sample-rating-matri'!$T$105)</f>
        <v>-9.057440554036067E-2</v>
      </c>
      <c r="AF61" s="4">
        <f>IF(ISNUMBER('recsys-data-sample-rating-matri'!P60),AF$1,0)</f>
        <v>0.2271298649307886</v>
      </c>
      <c r="AG61" s="4">
        <f>AF61*('recsys-data-sample-rating-matri'!P60-'recsys-data-sample-rating-matri'!$P$105)</f>
        <v>-0.36340778388926176</v>
      </c>
      <c r="AH61" s="4">
        <f>IF(ISNUMBER('recsys-data-sample-rating-matri'!Y60),AH$1,0)</f>
        <v>0</v>
      </c>
      <c r="AI61" s="4">
        <f>AH61*('recsys-data-sample-rating-matri'!Y60-'recsys-data-sample-rating-matri'!$Y$105)</f>
        <v>0</v>
      </c>
      <c r="AJ61" s="4">
        <f>IF(SUM(Z61,AB61,AD61,AF61,AH61)&gt;0,(SUM(AA61,AC61,AE61,AG61,AI61)/SUM(Z61,AB61,AD61,AF61,AH61))+'recsys-data-sample-rating-matri'!$H$105,0)</f>
        <v>4.1360352835887335</v>
      </c>
    </row>
    <row r="62" spans="1:36">
      <c r="A62" s="4" t="s">
        <v>44</v>
      </c>
      <c r="B62" s="4">
        <f>IF(ISNUMBER('recsys-data-sample-rating-matri'!S61),$B$1,0)</f>
        <v>0.47668328054518</v>
      </c>
      <c r="C62" s="4">
        <f>B62*('recsys-data-sample-rating-matri'!S61-'recsys-data-sample-rating-matri'!$S$105)</f>
        <v>0.26694263710530081</v>
      </c>
      <c r="D62" s="4">
        <f>IF(ISNUMBER('recsys-data-sample-rating-matri'!Y61),D$1,0)</f>
        <v>0</v>
      </c>
      <c r="E62" s="4">
        <f>D62*('recsys-data-sample-rating-matri'!Y61-'recsys-data-sample-rating-matri'!$Y$105)</f>
        <v>0</v>
      </c>
      <c r="F62" s="4">
        <f>IF(ISNUMBER('recsys-data-sample-rating-matri'!U61),F$1,0)</f>
        <v>0.43899155441463594</v>
      </c>
      <c r="G62" s="4">
        <f>F62*('recsys-data-sample-rating-matri'!U61-'recsys-data-sample-rating-matri'!$U$105)</f>
        <v>-0.61019826063634397</v>
      </c>
      <c r="H62" s="4">
        <f>IF(ISNUMBER('recsys-data-sample-rating-matri'!H61),H$1,0)</f>
        <v>0.40027450425381639</v>
      </c>
      <c r="I62" s="4">
        <f>H62*('recsys-data-sample-rating-matri'!H61-'recsys-data-sample-rating-matri'!$H$105)</f>
        <v>0.20013725212690819</v>
      </c>
      <c r="J62" s="4">
        <f>IF(ISNUMBER('recsys-data-sample-rating-matri'!Z61),J$1,0)</f>
        <v>0.37985626502293046</v>
      </c>
      <c r="K62" s="4">
        <f>J62*('recsys-data-sample-rating-matri'!Z61-'recsys-data-sample-rating-matri'!$Z$105)</f>
        <v>-0.14049478295368667</v>
      </c>
      <c r="L62" s="4">
        <f>IF(SUM(B62,D62,F62,H62,J62)&gt;0,(SUM(C62,E62,G62,I62,K62)/SUM(B62,D62,F62,H62,J62))+'recsys-data-sample-rating-matri'!$F$105,0)</f>
        <v>3.4942945547785813</v>
      </c>
      <c r="M62" s="4"/>
      <c r="N62" s="4">
        <f>IF(ISNUMBER('recsys-data-sample-rating-matri'!O61),N$1,0)</f>
        <v>0</v>
      </c>
      <c r="O62" s="4">
        <f>N62*('recsys-data-sample-rating-matri'!O61-'recsys-data-sample-rating-matri'!$O$105)</f>
        <v>0</v>
      </c>
      <c r="P62" s="4">
        <f>IF(ISNUMBER('recsys-data-sample-rating-matri'!B61),P$1,0)</f>
        <v>0.48053660218278615</v>
      </c>
      <c r="Q62" s="4">
        <f>P62*('recsys-data-sample-rating-matri'!B61-'recsys-data-sample-rating-matri'!$B$105)</f>
        <v>-7.2808576088300866E-2</v>
      </c>
      <c r="R62" s="4">
        <f>IF(ISNUMBER('recsys-data-sample-rating-matri'!D61),R$1,0)</f>
        <v>0</v>
      </c>
      <c r="S62" s="4">
        <f>R62*('recsys-data-sample-rating-matri'!D61-'recsys-data-sample-rating-matri'!$D$105)</f>
        <v>0</v>
      </c>
      <c r="T62" s="4">
        <f>IF(ISNUMBER('recsys-data-sample-rating-matri'!R61),T$1,0)</f>
        <v>0</v>
      </c>
      <c r="U62" s="4">
        <f>T62*('recsys-data-sample-rating-matri'!R61-'recsys-data-sample-rating-matri'!$R$105)</f>
        <v>0</v>
      </c>
      <c r="V62" s="4">
        <f>IF(ISNUMBER('recsys-data-sample-rating-matri'!J61),V$1,0)</f>
        <v>0.38713264586848378</v>
      </c>
      <c r="W62" s="4">
        <f>V62*('recsys-data-sample-rating-matri'!J61-'recsys-data-sample-rating-matri'!$J$105)</f>
        <v>0.30446369544865137</v>
      </c>
      <c r="X62" s="4">
        <f>IF(SUM(N62,P62,R62,T62,V62)&gt;0,(SUM(O62,Q62,S62,U62,W62)/SUM(N62,P62,R62,T62,V62))+'recsys-data-sample-rating-matri'!$G$105,0)</f>
        <v>3.9336521797301214</v>
      </c>
      <c r="Y62" s="4"/>
      <c r="Z62" s="4">
        <f>IF(ISNUMBER('recsys-data-sample-rating-matri'!E61),$Z$1,0)</f>
        <v>0</v>
      </c>
      <c r="AA62" s="4">
        <f>Z62*('recsys-data-sample-rating-matri'!E61-'recsys-data-sample-rating-matri'!$E$105)</f>
        <v>0</v>
      </c>
      <c r="AB62" s="4">
        <f>IF(ISNUMBER('recsys-data-sample-rating-matri'!F61),AB$1,0)</f>
        <v>0</v>
      </c>
      <c r="AC62" s="4">
        <f>AB62*('recsys-data-sample-rating-matri'!F61-'recsys-data-sample-rating-matri'!$F$105)</f>
        <v>0</v>
      </c>
      <c r="AD62" s="4">
        <f>IF(ISNUMBER('recsys-data-sample-rating-matri'!T61),AD$1,0)</f>
        <v>0.24769327229404767</v>
      </c>
      <c r="AE62" s="4">
        <f>AD62*('recsys-data-sample-rating-matri'!T61-'recsys-data-sample-rating-matri'!$T$105)</f>
        <v>-9.057440554036067E-2</v>
      </c>
      <c r="AF62" s="4">
        <f>IF(ISNUMBER('recsys-data-sample-rating-matri'!P61),AF$1,0)</f>
        <v>0.2271298649307886</v>
      </c>
      <c r="AG62" s="4">
        <f>AF62*('recsys-data-sample-rating-matri'!P61-'recsys-data-sample-rating-matri'!$P$105)</f>
        <v>9.0851945972315426E-2</v>
      </c>
      <c r="AH62" s="4">
        <f>IF(ISNUMBER('recsys-data-sample-rating-matri'!Y61),AH$1,0)</f>
        <v>0</v>
      </c>
      <c r="AI62" s="4">
        <f>AH62*('recsys-data-sample-rating-matri'!Y61-'recsys-data-sample-rating-matri'!$Y$105)</f>
        <v>0</v>
      </c>
      <c r="AJ62" s="4">
        <f>IF(SUM(Z62,AB62,AD62,AF62,AH62)&gt;0,(SUM(AA62,AC62,AE62,AG62,AI62)/SUM(Z62,AB62,AD62,AF62,AH62))+'recsys-data-sample-rating-matri'!$H$105,0)</f>
        <v>4.5005845132854665</v>
      </c>
    </row>
    <row r="63" spans="1:36">
      <c r="A63" s="4" t="s">
        <v>45</v>
      </c>
      <c r="B63" s="4">
        <f>IF(ISNUMBER('recsys-data-sample-rating-matri'!S62),$B$1,0)</f>
        <v>0.47668328054518</v>
      </c>
      <c r="C63" s="4">
        <f>B63*('recsys-data-sample-rating-matri'!S62-'recsys-data-sample-rating-matri'!$S$105)</f>
        <v>0.26694263710530081</v>
      </c>
      <c r="D63" s="4">
        <f>IF(ISNUMBER('recsys-data-sample-rating-matri'!Y62),D$1,0)</f>
        <v>0</v>
      </c>
      <c r="E63" s="4">
        <f>D63*('recsys-data-sample-rating-matri'!Y62-'recsys-data-sample-rating-matri'!$Y$105)</f>
        <v>0</v>
      </c>
      <c r="F63" s="4">
        <f>IF(ISNUMBER('recsys-data-sample-rating-matri'!U62),F$1,0)</f>
        <v>0.43899155441463594</v>
      </c>
      <c r="G63" s="4">
        <f>F63*('recsys-data-sample-rating-matri'!U62-'recsys-data-sample-rating-matri'!$U$105)</f>
        <v>-0.17120670622170808</v>
      </c>
      <c r="H63" s="4">
        <f>IF(ISNUMBER('recsys-data-sample-rating-matri'!H62),H$1,0)</f>
        <v>0.40027450425381639</v>
      </c>
      <c r="I63" s="4">
        <f>H63*('recsys-data-sample-rating-matri'!H62-'recsys-data-sample-rating-matri'!$H$105)</f>
        <v>-0.20013725212690819</v>
      </c>
      <c r="J63" s="4">
        <f>IF(ISNUMBER('recsys-data-sample-rating-matri'!Z62),J$1,0)</f>
        <v>0.37985626502293046</v>
      </c>
      <c r="K63" s="4">
        <f>J63*('recsys-data-sample-rating-matri'!Z62-'recsys-data-sample-rating-matri'!$Z$105)</f>
        <v>-0.14049478295368667</v>
      </c>
      <c r="L63" s="4">
        <f>IF(SUM(B63,D63,F63,H63,J63)&gt;0,(SUM(C63,E63,G63,I63,K63)/SUM(B63,D63,F63,H63,J63))+'recsys-data-sample-rating-matri'!$F$105,0)</f>
        <v>3.5171256210659521</v>
      </c>
      <c r="M63" s="4"/>
      <c r="N63" s="4">
        <f>IF(ISNUMBER('recsys-data-sample-rating-matri'!O62),N$1,0)</f>
        <v>0</v>
      </c>
      <c r="O63" s="4">
        <f>N63*('recsys-data-sample-rating-matri'!O62-'recsys-data-sample-rating-matri'!$O$105)</f>
        <v>0</v>
      </c>
      <c r="P63" s="4">
        <f>IF(ISNUMBER('recsys-data-sample-rating-matri'!B62),P$1,0)</f>
        <v>0</v>
      </c>
      <c r="Q63" s="4">
        <f>P63*('recsys-data-sample-rating-matri'!B62-'recsys-data-sample-rating-matri'!$B$105)</f>
        <v>0</v>
      </c>
      <c r="R63" s="4">
        <f>IF(ISNUMBER('recsys-data-sample-rating-matri'!D62),R$1,0)</f>
        <v>0</v>
      </c>
      <c r="S63" s="4">
        <f>R63*('recsys-data-sample-rating-matri'!D62-'recsys-data-sample-rating-matri'!$D$105)</f>
        <v>0</v>
      </c>
      <c r="T63" s="4">
        <f>IF(ISNUMBER('recsys-data-sample-rating-matri'!R62),T$1,0)</f>
        <v>0</v>
      </c>
      <c r="U63" s="4">
        <f>T63*('recsys-data-sample-rating-matri'!R62-'recsys-data-sample-rating-matri'!$R$105)</f>
        <v>0</v>
      </c>
      <c r="V63" s="4">
        <f>IF(ISNUMBER('recsys-data-sample-rating-matri'!J62),V$1,0)</f>
        <v>0.38713264586848378</v>
      </c>
      <c r="W63" s="4">
        <f>V63*('recsys-data-sample-rating-matri'!J62-'recsys-data-sample-rating-matri'!$J$105)</f>
        <v>0.30446369544865137</v>
      </c>
      <c r="X63" s="4">
        <f>IF(SUM(N63,P63,R63,T63,V63)&gt;0,(SUM(O63,Q63,S63,U63,W63)/SUM(N63,P63,R63,T63,V63))+'recsys-data-sample-rating-matri'!$G$105,0)</f>
        <v>4.453125</v>
      </c>
      <c r="Y63" s="4"/>
      <c r="Z63" s="4">
        <f>IF(ISNUMBER('recsys-data-sample-rating-matri'!E62),$Z$1,0)</f>
        <v>0</v>
      </c>
      <c r="AA63" s="4">
        <f>Z63*('recsys-data-sample-rating-matri'!E62-'recsys-data-sample-rating-matri'!$E$105)</f>
        <v>0</v>
      </c>
      <c r="AB63" s="4">
        <f>IF(ISNUMBER('recsys-data-sample-rating-matri'!F62),AB$1,0)</f>
        <v>0</v>
      </c>
      <c r="AC63" s="4">
        <f>AB63*('recsys-data-sample-rating-matri'!F62-'recsys-data-sample-rating-matri'!$F$105)</f>
        <v>0</v>
      </c>
      <c r="AD63" s="4">
        <f>IF(ISNUMBER('recsys-data-sample-rating-matri'!T62),AD$1,0)</f>
        <v>0</v>
      </c>
      <c r="AE63" s="4">
        <f>AD63*('recsys-data-sample-rating-matri'!T62-'recsys-data-sample-rating-matri'!$T$105)</f>
        <v>0</v>
      </c>
      <c r="AF63" s="4">
        <f>IF(ISNUMBER('recsys-data-sample-rating-matri'!P62),AF$1,0)</f>
        <v>0</v>
      </c>
      <c r="AG63" s="4">
        <f>AF63*('recsys-data-sample-rating-matri'!P62-'recsys-data-sample-rating-matri'!$P$105)</f>
        <v>0</v>
      </c>
      <c r="AH63" s="4">
        <f>IF(ISNUMBER('recsys-data-sample-rating-matri'!Y62),AH$1,0)</f>
        <v>0</v>
      </c>
      <c r="AI63" s="4">
        <f>AH63*('recsys-data-sample-rating-matri'!Y62-'recsys-data-sample-rating-matri'!$Y$105)</f>
        <v>0</v>
      </c>
      <c r="AJ63" s="4">
        <f>IF(SUM(Z63,AB63,AD63,AF63,AH63)&gt;0,(SUM(AA63,AC63,AE63,AG63,AI63)/SUM(Z63,AB63,AD63,AF63,AH63))+'recsys-data-sample-rating-matri'!$H$105,0)</f>
        <v>0</v>
      </c>
    </row>
    <row r="64" spans="1:36">
      <c r="A64" s="4" t="s">
        <v>46</v>
      </c>
      <c r="B64" s="4">
        <f>IF(ISNUMBER('recsys-data-sample-rating-matri'!S63),$B$1,0)</f>
        <v>0.47668328054518</v>
      </c>
      <c r="C64" s="4">
        <f>B64*('recsys-data-sample-rating-matri'!S63-'recsys-data-sample-rating-matri'!$S$105)</f>
        <v>0.26694263710530081</v>
      </c>
      <c r="D64" s="4">
        <f>IF(ISNUMBER('recsys-data-sample-rating-matri'!Y63),D$1,0)</f>
        <v>0</v>
      </c>
      <c r="E64" s="4">
        <f>D64*('recsys-data-sample-rating-matri'!Y63-'recsys-data-sample-rating-matri'!$Y$105)</f>
        <v>0</v>
      </c>
      <c r="F64" s="4">
        <f>IF(ISNUMBER('recsys-data-sample-rating-matri'!U63),F$1,0)</f>
        <v>0.43899155441463594</v>
      </c>
      <c r="G64" s="4">
        <f>F64*('recsys-data-sample-rating-matri'!U63-'recsys-data-sample-rating-matri'!$U$105)</f>
        <v>0.26778484819292786</v>
      </c>
      <c r="H64" s="4">
        <f>IF(ISNUMBER('recsys-data-sample-rating-matri'!H63),H$1,0)</f>
        <v>0.40027450425381639</v>
      </c>
      <c r="I64" s="4">
        <f>H64*('recsys-data-sample-rating-matri'!H63-'recsys-data-sample-rating-matri'!$H$105)</f>
        <v>0.20013725212690819</v>
      </c>
      <c r="J64" s="4">
        <f>IF(ISNUMBER('recsys-data-sample-rating-matri'!Z63),J$1,0)</f>
        <v>0.37985626502293046</v>
      </c>
      <c r="K64" s="4">
        <f>J64*('recsys-data-sample-rating-matri'!Z63-'recsys-data-sample-rating-matri'!$Z$105)</f>
        <v>0.61921774709217425</v>
      </c>
      <c r="L64" s="4">
        <f>IF(SUM(B64,D64,F64,H64,J64)&gt;0,(SUM(C64,E64,G64,I64,K64)/SUM(B64,D64,F64,H64,J64))+'recsys-data-sample-rating-matri'!$F$105,0)</f>
        <v>4.4600276758295694</v>
      </c>
      <c r="M64" s="4"/>
      <c r="N64" s="4">
        <f>IF(ISNUMBER('recsys-data-sample-rating-matri'!O63),N$1,0)</f>
        <v>0.53906585139435703</v>
      </c>
      <c r="O64" s="4">
        <f>N64*('recsys-data-sample-rating-matri'!O63-'recsys-data-sample-rating-matri'!$O$105)</f>
        <v>0.32482173096839445</v>
      </c>
      <c r="P64" s="4">
        <f>IF(ISNUMBER('recsys-data-sample-rating-matri'!B63),P$1,0)</f>
        <v>0</v>
      </c>
      <c r="Q64" s="4">
        <f>P64*('recsys-data-sample-rating-matri'!B63-'recsys-data-sample-rating-matri'!$B$105)</f>
        <v>0</v>
      </c>
      <c r="R64" s="4">
        <f>IF(ISNUMBER('recsys-data-sample-rating-matri'!D63),R$1,0)</f>
        <v>0.46833329437099369</v>
      </c>
      <c r="S64" s="4">
        <f>R64*('recsys-data-sample-rating-matri'!D63-'recsys-data-sample-rating-matri'!$D$105)</f>
        <v>0.14901513911804351</v>
      </c>
      <c r="T64" s="4">
        <f>IF(ISNUMBER('recsys-data-sample-rating-matri'!R63),T$1,0)</f>
        <v>0.39943642888722536</v>
      </c>
      <c r="U64" s="4">
        <f>T64*('recsys-data-sample-rating-matri'!R63-'recsys-data-sample-rating-matri'!$R$105)</f>
        <v>0.21398380118958496</v>
      </c>
      <c r="V64" s="4">
        <f>IF(ISNUMBER('recsys-data-sample-rating-matri'!J63),V$1,0)</f>
        <v>0.38713264586848378</v>
      </c>
      <c r="W64" s="4">
        <f>V64*('recsys-data-sample-rating-matri'!J63-'recsys-data-sample-rating-matri'!$J$105)</f>
        <v>-8.2668950419832424E-2</v>
      </c>
      <c r="X64" s="4">
        <f>IF(SUM(N64,P64,R64,T64,V64)&gt;0,(SUM(O64,Q64,S64,U64,W64)/SUM(N64,P64,R64,T64,V64))+'recsys-data-sample-rating-matri'!$G$105,0)</f>
        <v>4.0039924419696558</v>
      </c>
      <c r="Y64" s="4"/>
      <c r="Z64" s="4">
        <f>IF(ISNUMBER('recsys-data-sample-rating-matri'!E63),$Z$1,0)</f>
        <v>0</v>
      </c>
      <c r="AA64" s="4">
        <f>Z64*('recsys-data-sample-rating-matri'!E63-'recsys-data-sample-rating-matri'!$E$105)</f>
        <v>0</v>
      </c>
      <c r="AB64" s="4">
        <f>IF(ISNUMBER('recsys-data-sample-rating-matri'!F63),AB$1,0)</f>
        <v>0.40027450425381639</v>
      </c>
      <c r="AC64" s="4">
        <f>AB64*('recsys-data-sample-rating-matri'!F63-'recsys-data-sample-rating-matri'!$F$105)</f>
        <v>-6.4659727610231824E-2</v>
      </c>
      <c r="AD64" s="4">
        <f>IF(ISNUMBER('recsys-data-sample-rating-matri'!T63),AD$1,0)</f>
        <v>0.24769327229404767</v>
      </c>
      <c r="AE64" s="4">
        <f>AD64*('recsys-data-sample-rating-matri'!T63-'recsys-data-sample-rating-matri'!$T$105)</f>
        <v>3.3272230606663157E-2</v>
      </c>
      <c r="AF64" s="4">
        <f>IF(ISNUMBER('recsys-data-sample-rating-matri'!P63),AF$1,0)</f>
        <v>0</v>
      </c>
      <c r="AG64" s="4">
        <f>AF64*('recsys-data-sample-rating-matri'!P63-'recsys-data-sample-rating-matri'!$P$105)</f>
        <v>0</v>
      </c>
      <c r="AH64" s="4">
        <f>IF(ISNUMBER('recsys-data-sample-rating-matri'!Y63),AH$1,0)</f>
        <v>0</v>
      </c>
      <c r="AI64" s="4">
        <f>AH64*('recsys-data-sample-rating-matri'!Y63-'recsys-data-sample-rating-matri'!$Y$105)</f>
        <v>0</v>
      </c>
      <c r="AJ64" s="4">
        <f>IF(SUM(Z64,AB64,AD64,AF64,AH64)&gt;0,(SUM(AA64,AC64,AE64,AG64,AI64)/SUM(Z64,AB64,AD64,AF64,AH64))+'recsys-data-sample-rating-matri'!$H$105,0)</f>
        <v>4.4515600958263857</v>
      </c>
    </row>
    <row r="65" spans="1:36">
      <c r="A65" s="4" t="s">
        <v>47</v>
      </c>
      <c r="B65" s="4">
        <f>IF(ISNUMBER('recsys-data-sample-rating-matri'!S64),$B$1,0)</f>
        <v>0.47668328054518</v>
      </c>
      <c r="C65" s="4">
        <f>B65*('recsys-data-sample-rating-matri'!S64-'recsys-data-sample-rating-matri'!$S$105)</f>
        <v>-0.20974064343987917</v>
      </c>
      <c r="D65" s="4">
        <f>IF(ISNUMBER('recsys-data-sample-rating-matri'!Y64),D$1,0)</f>
        <v>0</v>
      </c>
      <c r="E65" s="4">
        <f>D65*('recsys-data-sample-rating-matri'!Y64-'recsys-data-sample-rating-matri'!$Y$105)</f>
        <v>0</v>
      </c>
      <c r="F65" s="4">
        <f>IF(ISNUMBER('recsys-data-sample-rating-matri'!U64),F$1,0)</f>
        <v>0.43899155441463594</v>
      </c>
      <c r="G65" s="4">
        <f>F65*('recsys-data-sample-rating-matri'!U64-'recsys-data-sample-rating-matri'!$U$105)</f>
        <v>0.26778484819292786</v>
      </c>
      <c r="H65" s="4">
        <f>IF(ISNUMBER('recsys-data-sample-rating-matri'!H64),H$1,0)</f>
        <v>0.40027450425381639</v>
      </c>
      <c r="I65" s="4">
        <f>H65*('recsys-data-sample-rating-matri'!H64-'recsys-data-sample-rating-matri'!$H$105)</f>
        <v>-0.40027450425381639</v>
      </c>
      <c r="J65" s="4">
        <f>IF(ISNUMBER('recsys-data-sample-rating-matri'!Z64),J$1,0)</f>
        <v>0.37985626502293046</v>
      </c>
      <c r="K65" s="4">
        <f>J65*('recsys-data-sample-rating-matri'!Z64-'recsys-data-sample-rating-matri'!$Z$105)</f>
        <v>0.23936148206924379</v>
      </c>
      <c r="L65" s="4">
        <f>IF(SUM(B65,D65,F65,H65,J65)&gt;0,(SUM(C65,E65,G65,I65,K65)/SUM(B65,D65,F65,H65,J65))+'recsys-data-sample-rating-matri'!$F$105,0)</f>
        <v>3.6008777247331749</v>
      </c>
      <c r="M65" s="4"/>
      <c r="N65" s="4">
        <f>IF(ISNUMBER('recsys-data-sample-rating-matri'!O64),N$1,0)</f>
        <v>0</v>
      </c>
      <c r="O65" s="4">
        <f>N65*('recsys-data-sample-rating-matri'!O64-'recsys-data-sample-rating-matri'!$O$105)</f>
        <v>0</v>
      </c>
      <c r="P65" s="4">
        <f>IF(ISNUMBER('recsys-data-sample-rating-matri'!B64),P$1,0)</f>
        <v>0.48053660218278615</v>
      </c>
      <c r="Q65" s="4">
        <f>P65*('recsys-data-sample-rating-matri'!B64-'recsys-data-sample-rating-matri'!$B$105)</f>
        <v>0.1674597250030922</v>
      </c>
      <c r="R65" s="4">
        <f>IF(ISNUMBER('recsys-data-sample-rating-matri'!D64),R$1,0)</f>
        <v>0.46833329437099369</v>
      </c>
      <c r="S65" s="4">
        <f>R65*('recsys-data-sample-rating-matri'!D64-'recsys-data-sample-rating-matri'!$D$105)</f>
        <v>-8.5151508067453321E-2</v>
      </c>
      <c r="T65" s="4">
        <f>IF(ISNUMBER('recsys-data-sample-rating-matri'!R64),T$1,0)</f>
        <v>0</v>
      </c>
      <c r="U65" s="4">
        <f>T65*('recsys-data-sample-rating-matri'!R64-'recsys-data-sample-rating-matri'!$R$105)</f>
        <v>0</v>
      </c>
      <c r="V65" s="4">
        <f>IF(ISNUMBER('recsys-data-sample-rating-matri'!J64),V$1,0)</f>
        <v>0.38713264586848378</v>
      </c>
      <c r="W65" s="4">
        <f>V65*('recsys-data-sample-rating-matri'!J64-'recsys-data-sample-rating-matri'!$J$105)</f>
        <v>0.11089737251440947</v>
      </c>
      <c r="X65" s="4">
        <f>IF(SUM(N65,P65,R65,T65,V65)&gt;0,(SUM(O65,Q65,S65,U65,W65)/SUM(N65,P65,R65,T65,V65))+'recsys-data-sample-rating-matri'!$G$105,0)</f>
        <v>3.8112813536265833</v>
      </c>
      <c r="Y65" s="4"/>
      <c r="Z65" s="4">
        <f>IF(ISNUMBER('recsys-data-sample-rating-matri'!E64),$Z$1,0)</f>
        <v>0</v>
      </c>
      <c r="AA65" s="4">
        <f>Z65*('recsys-data-sample-rating-matri'!E64-'recsys-data-sample-rating-matri'!$E$105)</f>
        <v>0</v>
      </c>
      <c r="AB65" s="4">
        <f>IF(ISNUMBER('recsys-data-sample-rating-matri'!F64),AB$1,0)</f>
        <v>0.40027450425381639</v>
      </c>
      <c r="AC65" s="4">
        <f>AB65*('recsys-data-sample-rating-matri'!F64-'recsys-data-sample-rating-matri'!$F$105)</f>
        <v>-0.66507148399095639</v>
      </c>
      <c r="AD65" s="4">
        <f>IF(ISNUMBER('recsys-data-sample-rating-matri'!T64),AD$1,0)</f>
        <v>0.24769327229404767</v>
      </c>
      <c r="AE65" s="4">
        <f>AD65*('recsys-data-sample-rating-matri'!T64-'recsys-data-sample-rating-matri'!$T$105)</f>
        <v>-9.057440554036067E-2</v>
      </c>
      <c r="AF65" s="4">
        <f>IF(ISNUMBER('recsys-data-sample-rating-matri'!P64),AF$1,0)</f>
        <v>0.2271298649307886</v>
      </c>
      <c r="AG65" s="4">
        <f>AF65*('recsys-data-sample-rating-matri'!P64-'recsys-data-sample-rating-matri'!$P$105)</f>
        <v>9.0851945972315426E-2</v>
      </c>
      <c r="AH65" s="4">
        <f>IF(ISNUMBER('recsys-data-sample-rating-matri'!Y64),AH$1,0)</f>
        <v>0</v>
      </c>
      <c r="AI65" s="4">
        <f>AH65*('recsys-data-sample-rating-matri'!Y64-'recsys-data-sample-rating-matri'!$Y$105)</f>
        <v>0</v>
      </c>
      <c r="AJ65" s="4">
        <f>IF(SUM(Z65,AB65,AD65,AF65,AH65)&gt;0,(SUM(AA65,AC65,AE65,AG65,AI65)/SUM(Z65,AB65,AD65,AF65,AH65))+'recsys-data-sample-rating-matri'!$H$105,0)</f>
        <v>3.7403202659354684</v>
      </c>
    </row>
    <row r="66" spans="1:36">
      <c r="A66" s="4" t="s">
        <v>48</v>
      </c>
      <c r="B66" s="4">
        <f>IF(ISNUMBER('recsys-data-sample-rating-matri'!S65),$B$1,0)</f>
        <v>0.47668328054518</v>
      </c>
      <c r="C66" s="4">
        <f>B66*('recsys-data-sample-rating-matri'!S65-'recsys-data-sample-rating-matri'!$S$105)</f>
        <v>2.8600996832710824E-2</v>
      </c>
      <c r="D66" s="4">
        <f>IF(ISNUMBER('recsys-data-sample-rating-matri'!Y65),D$1,0)</f>
        <v>0</v>
      </c>
      <c r="E66" s="4">
        <f>D66*('recsys-data-sample-rating-matri'!Y65-'recsys-data-sample-rating-matri'!$Y$105)</f>
        <v>0</v>
      </c>
      <c r="F66" s="4">
        <f>IF(ISNUMBER('recsys-data-sample-rating-matri'!U65),F$1,0)</f>
        <v>0.43899155441463594</v>
      </c>
      <c r="G66" s="4">
        <f>F66*('recsys-data-sample-rating-matri'!U65-'recsys-data-sample-rating-matri'!$U$105)</f>
        <v>4.8289070985609896E-2</v>
      </c>
      <c r="H66" s="4">
        <f>IF(ISNUMBER('recsys-data-sample-rating-matri'!H65),H$1,0)</f>
        <v>0.40027450425381639</v>
      </c>
      <c r="I66" s="4">
        <f>H66*('recsys-data-sample-rating-matri'!H65-'recsys-data-sample-rating-matri'!$H$105)</f>
        <v>0</v>
      </c>
      <c r="J66" s="4">
        <f>IF(ISNUMBER('recsys-data-sample-rating-matri'!Z65),J$1,0)</f>
        <v>0.37985626502293046</v>
      </c>
      <c r="K66" s="4">
        <f>J66*('recsys-data-sample-rating-matri'!Z65-'recsys-data-sample-rating-matri'!$Z$105)</f>
        <v>-1.0901354455110128</v>
      </c>
      <c r="L66" s="4">
        <f>IF(SUM(B66,D66,F66,H66,J66)&gt;0,(SUM(C66,E66,G66,I66,K66)/SUM(B66,D66,F66,H66,J66))+'recsys-data-sample-rating-matri'!$F$105,0)</f>
        <v>3.0640375598069527</v>
      </c>
      <c r="M66" s="4"/>
      <c r="N66" s="4">
        <f>IF(ISNUMBER('recsys-data-sample-rating-matri'!O65),N$1,0)</f>
        <v>0.53906585139435703</v>
      </c>
      <c r="O66" s="4">
        <f>N66*('recsys-data-sample-rating-matri'!O65-'recsys-data-sample-rating-matri'!$O$105)</f>
        <v>0.32482173096839445</v>
      </c>
      <c r="P66" s="4">
        <f>IF(ISNUMBER('recsys-data-sample-rating-matri'!B65),P$1,0)</f>
        <v>0</v>
      </c>
      <c r="Q66" s="4">
        <f>P66*('recsys-data-sample-rating-matri'!B65-'recsys-data-sample-rating-matri'!$B$105)</f>
        <v>0</v>
      </c>
      <c r="R66" s="4">
        <f>IF(ISNUMBER('recsys-data-sample-rating-matri'!D65),R$1,0)</f>
        <v>0</v>
      </c>
      <c r="S66" s="4">
        <f>R66*('recsys-data-sample-rating-matri'!D65-'recsys-data-sample-rating-matri'!$D$105)</f>
        <v>0</v>
      </c>
      <c r="T66" s="4">
        <f>IF(ISNUMBER('recsys-data-sample-rating-matri'!R65),T$1,0)</f>
        <v>0.39943642888722536</v>
      </c>
      <c r="U66" s="4">
        <f>T66*('recsys-data-sample-rating-matri'!R65-'recsys-data-sample-rating-matri'!$R$105)</f>
        <v>-0.38517084214125308</v>
      </c>
      <c r="V66" s="4">
        <f>IF(ISNUMBER('recsys-data-sample-rating-matri'!J65),V$1,0)</f>
        <v>0.38713264586848378</v>
      </c>
      <c r="W66" s="4">
        <f>V66*('recsys-data-sample-rating-matri'!J65-'recsys-data-sample-rating-matri'!$J$105)</f>
        <v>0.11089737251440947</v>
      </c>
      <c r="X66" s="4">
        <f>IF(SUM(N66,P66,R66,T66,V66)&gt;0,(SUM(O66,Q66,S66,U66,W66)/SUM(N66,P66,R66,T66,V66))+'recsys-data-sample-rating-matri'!$G$105,0)</f>
        <v>3.7047980257191577</v>
      </c>
      <c r="Y66" s="4"/>
      <c r="Z66" s="4">
        <f>IF(ISNUMBER('recsys-data-sample-rating-matri'!E65),$Z$1,0)</f>
        <v>0</v>
      </c>
      <c r="AA66" s="4">
        <f>Z66*('recsys-data-sample-rating-matri'!E65-'recsys-data-sample-rating-matri'!$E$105)</f>
        <v>0</v>
      </c>
      <c r="AB66" s="4">
        <f>IF(ISNUMBER('recsys-data-sample-rating-matri'!F65),AB$1,0)</f>
        <v>0.40027450425381639</v>
      </c>
      <c r="AC66" s="4">
        <f>AB66*('recsys-data-sample-rating-matri'!F65-'recsys-data-sample-rating-matri'!$F$105)</f>
        <v>-0.26479697973714</v>
      </c>
      <c r="AD66" s="4">
        <f>IF(ISNUMBER('recsys-data-sample-rating-matri'!T65),AD$1,0)</f>
        <v>0.24769327229404767</v>
      </c>
      <c r="AE66" s="4">
        <f>AD66*('recsys-data-sample-rating-matri'!T65-'recsys-data-sample-rating-matri'!$T$105)</f>
        <v>-9.057440554036067E-2</v>
      </c>
      <c r="AF66" s="4">
        <f>IF(ISNUMBER('recsys-data-sample-rating-matri'!P65),AF$1,0)</f>
        <v>0</v>
      </c>
      <c r="AG66" s="4">
        <f>AF66*('recsys-data-sample-rating-matri'!P65-'recsys-data-sample-rating-matri'!$P$105)</f>
        <v>0</v>
      </c>
      <c r="AH66" s="4">
        <f>IF(ISNUMBER('recsys-data-sample-rating-matri'!Y65),AH$1,0)</f>
        <v>0</v>
      </c>
      <c r="AI66" s="4">
        <f>AH66*('recsys-data-sample-rating-matri'!Y65-'recsys-data-sample-rating-matri'!$Y$105)</f>
        <v>0</v>
      </c>
      <c r="AJ66" s="4">
        <f>IF(SUM(Z66,AB66,AD66,AF66,AH66)&gt;0,(SUM(AA66,AC66,AE66,AG66,AI66)/SUM(Z66,AB66,AD66,AF66,AH66))+'recsys-data-sample-rating-matri'!$H$105,0)</f>
        <v>3.9515600958263857</v>
      </c>
    </row>
    <row r="67" spans="1:36">
      <c r="A67" s="4" t="s">
        <v>49</v>
      </c>
      <c r="B67" s="4">
        <f>IF(ISNUMBER('recsys-data-sample-rating-matri'!S66),$B$1,0)</f>
        <v>0.47668328054518</v>
      </c>
      <c r="C67" s="4">
        <f>B67*('recsys-data-sample-rating-matri'!S66-'recsys-data-sample-rating-matri'!$S$105)</f>
        <v>-0.20974064343987917</v>
      </c>
      <c r="D67" s="4">
        <f>IF(ISNUMBER('recsys-data-sample-rating-matri'!Y66),D$1,0)</f>
        <v>0.46411014776485626</v>
      </c>
      <c r="E67" s="4">
        <f>D67*('recsys-data-sample-rating-matri'!Y66-'recsys-data-sample-rating-matri'!$Y$105)</f>
        <v>-0.7889872512002557</v>
      </c>
      <c r="F67" s="4">
        <f>IF(ISNUMBER('recsys-data-sample-rating-matri'!U66),F$1,0)</f>
        <v>0.43899155441463594</v>
      </c>
      <c r="G67" s="4">
        <f>F67*('recsys-data-sample-rating-matri'!U66-'recsys-data-sample-rating-matri'!$U$105)</f>
        <v>-0.61019826063634397</v>
      </c>
      <c r="H67" s="4">
        <f>IF(ISNUMBER('recsys-data-sample-rating-matri'!H66),H$1,0)</f>
        <v>0.40027450425381639</v>
      </c>
      <c r="I67" s="4">
        <f>H67*('recsys-data-sample-rating-matri'!H66-'recsys-data-sample-rating-matri'!$H$105)</f>
        <v>-0.40027450425381639</v>
      </c>
      <c r="J67" s="4">
        <f>IF(ISNUMBER('recsys-data-sample-rating-matri'!Z66),J$1,0)</f>
        <v>0.37985626502293046</v>
      </c>
      <c r="K67" s="4">
        <f>J67*('recsys-data-sample-rating-matri'!Z66-'recsys-data-sample-rating-matri'!$Z$105)</f>
        <v>-0.14049478295368667</v>
      </c>
      <c r="L67" s="4">
        <f>IF(SUM(B67,D67,F67,H67,J67)&gt;0,(SUM(C67,E67,G67,I67,K67)/SUM(B67,D67,F67,H67,J67))+'recsys-data-sample-rating-matri'!$F$105,0)</f>
        <v>2.6662702708731389</v>
      </c>
      <c r="M67" s="4"/>
      <c r="N67" s="4">
        <f>IF(ISNUMBER('recsys-data-sample-rating-matri'!O66),N$1,0)</f>
        <v>0.53906585139435703</v>
      </c>
      <c r="O67" s="4">
        <f>N67*('recsys-data-sample-rating-matri'!O66-'recsys-data-sample-rating-matri'!$O$105)</f>
        <v>-0.21424412042596261</v>
      </c>
      <c r="P67" s="4">
        <f>IF(ISNUMBER('recsys-data-sample-rating-matri'!B66),P$1,0)</f>
        <v>0.48053660218278615</v>
      </c>
      <c r="Q67" s="4">
        <f>P67*('recsys-data-sample-rating-matri'!B66-'recsys-data-sample-rating-matri'!$B$105)</f>
        <v>0.1674597250030922</v>
      </c>
      <c r="R67" s="4">
        <f>IF(ISNUMBER('recsys-data-sample-rating-matri'!D66),R$1,0)</f>
        <v>0</v>
      </c>
      <c r="S67" s="4">
        <f>R67*('recsys-data-sample-rating-matri'!D66-'recsys-data-sample-rating-matri'!$D$105)</f>
        <v>0</v>
      </c>
      <c r="T67" s="4">
        <f>IF(ISNUMBER('recsys-data-sample-rating-matri'!R66),T$1,0)</f>
        <v>0.39943642888722536</v>
      </c>
      <c r="U67" s="4">
        <f>T67*('recsys-data-sample-rating-matri'!R66-'recsys-data-sample-rating-matri'!$R$105)</f>
        <v>-0.58488905658486579</v>
      </c>
      <c r="V67" s="4">
        <f>IF(ISNUMBER('recsys-data-sample-rating-matri'!J66),V$1,0)</f>
        <v>0.38713264586848378</v>
      </c>
      <c r="W67" s="4">
        <f>V67*('recsys-data-sample-rating-matri'!J66-'recsys-data-sample-rating-matri'!$J$105)</f>
        <v>-8.2668950419832424E-2</v>
      </c>
      <c r="X67" s="4">
        <f>IF(SUM(N67,P67,R67,T67,V67)&gt;0,(SUM(O67,Q67,S67,U67,W67)/SUM(N67,P67,R67,T67,V67))+'recsys-data-sample-rating-matri'!$G$105,0)</f>
        <v>3.2711658013158953</v>
      </c>
      <c r="Y67" s="4"/>
      <c r="Z67" s="4">
        <f>IF(ISNUMBER('recsys-data-sample-rating-matri'!E66),$Z$1,0)</f>
        <v>0</v>
      </c>
      <c r="AA67" s="4">
        <f>Z67*('recsys-data-sample-rating-matri'!E66-'recsys-data-sample-rating-matri'!$E$105)</f>
        <v>0</v>
      </c>
      <c r="AB67" s="4">
        <f>IF(ISNUMBER('recsys-data-sample-rating-matri'!F66),AB$1,0)</f>
        <v>0.40027450425381639</v>
      </c>
      <c r="AC67" s="4">
        <f>AB67*('recsys-data-sample-rating-matri'!F66-'recsys-data-sample-rating-matri'!$F$105)</f>
        <v>-0.26479697973714</v>
      </c>
      <c r="AD67" s="4">
        <f>IF(ISNUMBER('recsys-data-sample-rating-matri'!T66),AD$1,0)</f>
        <v>0.24769327229404767</v>
      </c>
      <c r="AE67" s="4">
        <f>AD67*('recsys-data-sample-rating-matri'!T66-'recsys-data-sample-rating-matri'!$T$105)</f>
        <v>-9.057440554036067E-2</v>
      </c>
      <c r="AF67" s="4">
        <f>IF(ISNUMBER('recsys-data-sample-rating-matri'!P66),AF$1,0)</f>
        <v>0.2271298649307886</v>
      </c>
      <c r="AG67" s="4">
        <f>AF67*('recsys-data-sample-rating-matri'!P66-'recsys-data-sample-rating-matri'!$P$105)</f>
        <v>9.0851945972315426E-2</v>
      </c>
      <c r="AH67" s="4">
        <f>IF(ISNUMBER('recsys-data-sample-rating-matri'!Y66),AH$1,0)</f>
        <v>0.19365960183726966</v>
      </c>
      <c r="AI67" s="4">
        <f>AH67*('recsys-data-sample-rating-matri'!Y66-'recsys-data-sample-rating-matri'!$Y$105)</f>
        <v>-0.32922132312335844</v>
      </c>
      <c r="AJ67" s="4">
        <f>IF(SUM(Z67,AB67,AD67,AF67,AH67)&gt;0,(SUM(AA67,AC67,AE67,AG67,AI67)/SUM(Z67,AB67,AD67,AF67,AH67))+'recsys-data-sample-rating-matri'!$H$105,0)</f>
        <v>3.9444568529085187</v>
      </c>
    </row>
    <row r="68" spans="1:36">
      <c r="A68" s="4" t="s">
        <v>50</v>
      </c>
      <c r="B68" s="4">
        <f>IF(ISNUMBER('recsys-data-sample-rating-matri'!S67),$B$1,0)</f>
        <v>0.47668328054518</v>
      </c>
      <c r="C68" s="4">
        <f>B68*('recsys-data-sample-rating-matri'!S67-'recsys-data-sample-rating-matri'!$S$105)</f>
        <v>0.26694263710530081</v>
      </c>
      <c r="D68" s="4">
        <f>IF(ISNUMBER('recsys-data-sample-rating-matri'!Y67),D$1,0)</f>
        <v>0.46411014776485626</v>
      </c>
      <c r="E68" s="4">
        <f>D68*('recsys-data-sample-rating-matri'!Y67-'recsys-data-sample-rating-matri'!$Y$105)</f>
        <v>0.37128811821188495</v>
      </c>
      <c r="F68" s="4">
        <f>IF(ISNUMBER('recsys-data-sample-rating-matri'!U67),F$1,0)</f>
        <v>0.43899155441463594</v>
      </c>
      <c r="G68" s="4">
        <f>F68*('recsys-data-sample-rating-matri'!U67-'recsys-data-sample-rating-matri'!$U$105)</f>
        <v>0.7067764026075638</v>
      </c>
      <c r="H68" s="4">
        <f>IF(ISNUMBER('recsys-data-sample-rating-matri'!H67),H$1,0)</f>
        <v>0.40027450425381639</v>
      </c>
      <c r="I68" s="4">
        <f>H68*('recsys-data-sample-rating-matri'!H67-'recsys-data-sample-rating-matri'!$H$105)</f>
        <v>0.20013725212690819</v>
      </c>
      <c r="J68" s="4">
        <f>IF(ISNUMBER('recsys-data-sample-rating-matri'!Z67),J$1,0)</f>
        <v>0.37985626502293046</v>
      </c>
      <c r="K68" s="4">
        <f>J68*('recsys-data-sample-rating-matri'!Z67-'recsys-data-sample-rating-matri'!$Z$105)</f>
        <v>0.23936148206924379</v>
      </c>
      <c r="L68" s="4">
        <f>IF(SUM(B68,D68,F68,H68,J68)&gt;0,(SUM(C68,E68,G68,I68,K68)/SUM(B68,D68,F68,H68,J68))+'recsys-data-sample-rating-matri'!$F$105,0)</f>
        <v>4.4877308213410805</v>
      </c>
      <c r="M68" s="4"/>
      <c r="N68" s="4">
        <f>IF(ISNUMBER('recsys-data-sample-rating-matri'!O67),N$1,0)</f>
        <v>0.53906585139435703</v>
      </c>
      <c r="O68" s="4">
        <f>N68*('recsys-data-sample-rating-matri'!O67-'recsys-data-sample-rating-matri'!$O$105)</f>
        <v>5.5288805271215907E-2</v>
      </c>
      <c r="P68" s="4">
        <f>IF(ISNUMBER('recsys-data-sample-rating-matri'!B67),P$1,0)</f>
        <v>0.48053660218278615</v>
      </c>
      <c r="Q68" s="4">
        <f>P68*('recsys-data-sample-rating-matri'!B67-'recsys-data-sample-rating-matri'!$B$105)</f>
        <v>0.40772802609448527</v>
      </c>
      <c r="R68" s="4">
        <f>IF(ISNUMBER('recsys-data-sample-rating-matri'!D67),R$1,0)</f>
        <v>0.46833329437099369</v>
      </c>
      <c r="S68" s="4">
        <f>R68*('recsys-data-sample-rating-matri'!D67-'recsys-data-sample-rating-matri'!$D$105)</f>
        <v>0.14901513911804351</v>
      </c>
      <c r="T68" s="4">
        <f>IF(ISNUMBER('recsys-data-sample-rating-matri'!R67),T$1,0)</f>
        <v>0.39943642888722536</v>
      </c>
      <c r="U68" s="4">
        <f>T68*('recsys-data-sample-rating-matri'!R67-'recsys-data-sample-rating-matri'!$R$105)</f>
        <v>0.81313844452042305</v>
      </c>
      <c r="V68" s="4">
        <f>IF(ISNUMBER('recsys-data-sample-rating-matri'!J67),V$1,0)</f>
        <v>0.38713264586848378</v>
      </c>
      <c r="W68" s="4">
        <f>V68*('recsys-data-sample-rating-matri'!J67-'recsys-data-sample-rating-matri'!$J$105)</f>
        <v>-8.2668950419832424E-2</v>
      </c>
      <c r="X68" s="4">
        <f>IF(SUM(N68,P68,R68,T68,V68)&gt;0,(SUM(O68,Q68,S68,U68,W68)/SUM(N68,P68,R68,T68,V68))+'recsys-data-sample-rating-matri'!$G$105,0)</f>
        <v>4.2569056721783891</v>
      </c>
      <c r="Y68" s="4"/>
      <c r="Z68" s="4">
        <f>IF(ISNUMBER('recsys-data-sample-rating-matri'!E67),$Z$1,0)</f>
        <v>0.46291004988627577</v>
      </c>
      <c r="AA68" s="4">
        <f>Z68*('recsys-data-sample-rating-matri'!E67-'recsys-data-sample-rating-matri'!$E$105)</f>
        <v>0.43568004695178908</v>
      </c>
      <c r="AB68" s="4">
        <f>IF(ISNUMBER('recsys-data-sample-rating-matri'!F67),AB$1,0)</f>
        <v>0.40027450425381639</v>
      </c>
      <c r="AC68" s="4">
        <f>AB68*('recsys-data-sample-rating-matri'!F67-'recsys-data-sample-rating-matri'!$F$105)</f>
        <v>0.53575202877049277</v>
      </c>
      <c r="AD68" s="4">
        <f>IF(ISNUMBER('recsys-data-sample-rating-matri'!T67),AD$1,0)</f>
        <v>0.24769327229404767</v>
      </c>
      <c r="AE68" s="4">
        <f>AD68*('recsys-data-sample-rating-matri'!T67-'recsys-data-sample-rating-matri'!$T$105)</f>
        <v>0.157118866753687</v>
      </c>
      <c r="AF68" s="4">
        <f>IF(ISNUMBER('recsys-data-sample-rating-matri'!P67),AF$1,0)</f>
        <v>0.2271298649307886</v>
      </c>
      <c r="AG68" s="4">
        <f>AF68*('recsys-data-sample-rating-matri'!P67-'recsys-data-sample-rating-matri'!$P$105)</f>
        <v>0.31798181090310401</v>
      </c>
      <c r="AH68" s="4">
        <f>IF(ISNUMBER('recsys-data-sample-rating-matri'!Y67),AH$1,0)</f>
        <v>0.19365960183726966</v>
      </c>
      <c r="AI68" s="4">
        <f>AH68*('recsys-data-sample-rating-matri'!Y67-'recsys-data-sample-rating-matri'!$Y$105)</f>
        <v>0.1549276814698157</v>
      </c>
      <c r="AJ68" s="4">
        <f>IF(SUM(Z68,AB68,AD68,AF68,AH68)&gt;0,(SUM(AA68,AC68,AE68,AG68,AI68)/SUM(Z68,AB68,AD68,AF68,AH68))+'recsys-data-sample-rating-matri'!$H$105,0)</f>
        <v>5.5455667767774663</v>
      </c>
    </row>
    <row r="69" spans="1:36">
      <c r="A69" s="4" t="s">
        <v>51</v>
      </c>
      <c r="B69" s="4">
        <f>IF(ISNUMBER('recsys-data-sample-rating-matri'!S68),$B$1,0)</f>
        <v>0.47668328054518</v>
      </c>
      <c r="C69" s="4">
        <f>B69*('recsys-data-sample-rating-matri'!S68-'recsys-data-sample-rating-matri'!$S$105)</f>
        <v>-0.68642392398505914</v>
      </c>
      <c r="D69" s="4">
        <f>IF(ISNUMBER('recsys-data-sample-rating-matri'!Y68),D$1,0)</f>
        <v>0.46411014776485626</v>
      </c>
      <c r="E69" s="4">
        <f>D69*('recsys-data-sample-rating-matri'!Y68-'recsys-data-sample-rating-matri'!$Y$105)</f>
        <v>-1.0210423250826839</v>
      </c>
      <c r="F69" s="4">
        <f>IF(ISNUMBER('recsys-data-sample-rating-matri'!U68),F$1,0)</f>
        <v>0.43899155441463594</v>
      </c>
      <c r="G69" s="4">
        <f>F69*('recsys-data-sample-rating-matri'!U68-'recsys-data-sample-rating-matri'!$U$105)</f>
        <v>-0.17120670622170808</v>
      </c>
      <c r="H69" s="4">
        <f>IF(ISNUMBER('recsys-data-sample-rating-matri'!H68),H$1,0)</f>
        <v>0.40027450425381639</v>
      </c>
      <c r="I69" s="4">
        <f>H69*('recsys-data-sample-rating-matri'!H68-'recsys-data-sample-rating-matri'!$H$105)</f>
        <v>0.20013725212690819</v>
      </c>
      <c r="J69" s="4">
        <f>IF(ISNUMBER('recsys-data-sample-rating-matri'!Z68),J$1,0)</f>
        <v>0.37985626502293046</v>
      </c>
      <c r="K69" s="4">
        <f>J69*('recsys-data-sample-rating-matri'!Z68-'recsys-data-sample-rating-matri'!$Z$105)</f>
        <v>4.9433349557778568E-2</v>
      </c>
      <c r="L69" s="4">
        <f>IF(SUM(B69,D69,F69,H69,J69)&gt;0,(SUM(C69,E69,G69,I69,K69)/SUM(B69,D69,F69,H69,J69))+'recsys-data-sample-rating-matri'!$F$105,0)</f>
        <v>2.9072949906552998</v>
      </c>
      <c r="M69" s="4"/>
      <c r="N69" s="4">
        <f>IF(ISNUMBER('recsys-data-sample-rating-matri'!O68),N$1,0)</f>
        <v>0.53906585139435703</v>
      </c>
      <c r="O69" s="4">
        <f>N69*('recsys-data-sample-rating-matri'!O68-'recsys-data-sample-rating-matri'!$O$105)</f>
        <v>-0.4837770461231411</v>
      </c>
      <c r="P69" s="4">
        <f>IF(ISNUMBER('recsys-data-sample-rating-matri'!B68),P$1,0)</f>
        <v>0.48053660218278615</v>
      </c>
      <c r="Q69" s="4">
        <f>P69*('recsys-data-sample-rating-matri'!B68-'recsys-data-sample-rating-matri'!$B$105)</f>
        <v>0.1674597250030922</v>
      </c>
      <c r="R69" s="4">
        <f>IF(ISNUMBER('recsys-data-sample-rating-matri'!D68),R$1,0)</f>
        <v>0.46833329437099369</v>
      </c>
      <c r="S69" s="4">
        <f>R69*('recsys-data-sample-rating-matri'!D68-'recsys-data-sample-rating-matri'!$D$105)</f>
        <v>-8.5151508067453321E-2</v>
      </c>
      <c r="T69" s="4">
        <f>IF(ISNUMBER('recsys-data-sample-rating-matri'!R68),T$1,0)</f>
        <v>0.39943642888722536</v>
      </c>
      <c r="U69" s="4">
        <f>T69*('recsys-data-sample-rating-matri'!R68-'recsys-data-sample-rating-matri'!$R$105)</f>
        <v>1.4265586745972284E-2</v>
      </c>
      <c r="V69" s="4">
        <f>IF(ISNUMBER('recsys-data-sample-rating-matri'!J68),V$1,0)</f>
        <v>0.38713264586848378</v>
      </c>
      <c r="W69" s="4">
        <f>V69*('recsys-data-sample-rating-matri'!J68-'recsys-data-sample-rating-matri'!$J$105)</f>
        <v>0.11089737251440947</v>
      </c>
      <c r="X69" s="4">
        <f>IF(SUM(N69,P69,R69,T69,V69)&gt;0,(SUM(O69,Q69,S69,U69,W69)/SUM(N69,P69,R69,T69,V69))+'recsys-data-sample-rating-matri'!$G$105,0)</f>
        <v>3.5451870957424516</v>
      </c>
      <c r="Y69" s="4"/>
      <c r="Z69" s="4">
        <f>IF(ISNUMBER('recsys-data-sample-rating-matri'!E68),$Z$1,0)</f>
        <v>0.46291004988627577</v>
      </c>
      <c r="AA69" s="4">
        <f>Z69*('recsys-data-sample-rating-matri'!E68-'recsys-data-sample-rating-matri'!$E$105)</f>
        <v>0.43568004695178908</v>
      </c>
      <c r="AB69" s="4">
        <f>IF(ISNUMBER('recsys-data-sample-rating-matri'!F68),AB$1,0)</f>
        <v>0.40027450425381639</v>
      </c>
      <c r="AC69" s="4">
        <f>AB69*('recsys-data-sample-rating-matri'!F68-'recsys-data-sample-rating-matri'!$F$105)</f>
        <v>-0.4649342318640482</v>
      </c>
      <c r="AD69" s="4">
        <f>IF(ISNUMBER('recsys-data-sample-rating-matri'!T68),AD$1,0)</f>
        <v>0.24769327229404767</v>
      </c>
      <c r="AE69" s="4">
        <f>AD69*('recsys-data-sample-rating-matri'!T68-'recsys-data-sample-rating-matri'!$T$105)</f>
        <v>-0.21442104168738452</v>
      </c>
      <c r="AF69" s="4">
        <f>IF(ISNUMBER('recsys-data-sample-rating-matri'!P68),AF$1,0)</f>
        <v>0.2271298649307886</v>
      </c>
      <c r="AG69" s="4">
        <f>AF69*('recsys-data-sample-rating-matri'!P68-'recsys-data-sample-rating-matri'!$P$105)</f>
        <v>0.31798181090310401</v>
      </c>
      <c r="AH69" s="4">
        <f>IF(ISNUMBER('recsys-data-sample-rating-matri'!Y68),AH$1,0)</f>
        <v>0.19365960183726966</v>
      </c>
      <c r="AI69" s="4">
        <f>AH69*('recsys-data-sample-rating-matri'!Y68-'recsys-data-sample-rating-matri'!$Y$105)</f>
        <v>-0.4260511240419933</v>
      </c>
      <c r="AJ69" s="4">
        <f>IF(SUM(Z69,AB69,AD69,AF69,AH69)&gt;0,(SUM(AA69,AC69,AE69,AG69,AI69)/SUM(Z69,AB69,AD69,AF69,AH69))+'recsys-data-sample-rating-matri'!$H$105,0)</f>
        <v>4.2703518634238415</v>
      </c>
    </row>
    <row r="70" spans="1:36">
      <c r="A70" s="4" t="s">
        <v>52</v>
      </c>
      <c r="B70" s="4">
        <f>IF(ISNUMBER('recsys-data-sample-rating-matri'!S69),$B$1,0)</f>
        <v>0.47668328054518</v>
      </c>
      <c r="C70" s="4">
        <f>B70*('recsys-data-sample-rating-matri'!S69-'recsys-data-sample-rating-matri'!$S$105)</f>
        <v>0.26694263710530081</v>
      </c>
      <c r="D70" s="4">
        <f>IF(ISNUMBER('recsys-data-sample-rating-matri'!Y69),D$1,0)</f>
        <v>0.46411014776485626</v>
      </c>
      <c r="E70" s="4">
        <f>D70*('recsys-data-sample-rating-matri'!Y69-'recsys-data-sample-rating-matri'!$Y$105)</f>
        <v>0.37128811821188495</v>
      </c>
      <c r="F70" s="4">
        <f>IF(ISNUMBER('recsys-data-sample-rating-matri'!U69),F$1,0)</f>
        <v>0.43899155441463594</v>
      </c>
      <c r="G70" s="4">
        <f>F70*('recsys-data-sample-rating-matri'!U69-'recsys-data-sample-rating-matri'!$U$105)</f>
        <v>-0.39070248342902603</v>
      </c>
      <c r="H70" s="4">
        <f>IF(ISNUMBER('recsys-data-sample-rating-matri'!H69),H$1,0)</f>
        <v>0.40027450425381639</v>
      </c>
      <c r="I70" s="4">
        <f>H70*('recsys-data-sample-rating-matri'!H69-'recsys-data-sample-rating-matri'!$H$105)</f>
        <v>0</v>
      </c>
      <c r="J70" s="4">
        <f>IF(ISNUMBER('recsys-data-sample-rating-matri'!Z69),J$1,0)</f>
        <v>0.37985626502293046</v>
      </c>
      <c r="K70" s="4">
        <f>J70*('recsys-data-sample-rating-matri'!Z69-'recsys-data-sample-rating-matri'!$Z$105)</f>
        <v>-0.3304229154651519</v>
      </c>
      <c r="L70" s="4">
        <f>IF(SUM(B70,D70,F70,H70,J70)&gt;0,(SUM(C70,E70,G70,I70,K70)/SUM(B70,D70,F70,H70,J70))+'recsys-data-sample-rating-matri'!$F$105,0)</f>
        <v>3.6231598148249584</v>
      </c>
      <c r="M70" s="4"/>
      <c r="N70" s="4">
        <f>IF(ISNUMBER('recsys-data-sample-rating-matri'!O69),N$1,0)</f>
        <v>0.53906585139435703</v>
      </c>
      <c r="O70" s="4">
        <f>N70*('recsys-data-sample-rating-matri'!O69-'recsys-data-sample-rating-matri'!$O$105)</f>
        <v>-0.75330997182031967</v>
      </c>
      <c r="P70" s="4">
        <f>IF(ISNUMBER('recsys-data-sample-rating-matri'!B69),P$1,0)</f>
        <v>0.48053660218278615</v>
      </c>
      <c r="Q70" s="4">
        <f>P70*('recsys-data-sample-rating-matri'!B69-'recsys-data-sample-rating-matri'!$B$105)</f>
        <v>-0.31307687717969396</v>
      </c>
      <c r="R70" s="4">
        <f>IF(ISNUMBER('recsys-data-sample-rating-matri'!D69),R$1,0)</f>
        <v>0.46833329437099369</v>
      </c>
      <c r="S70" s="4">
        <f>R70*('recsys-data-sample-rating-matri'!D69-'recsys-data-sample-rating-matri'!$D$105)</f>
        <v>0.14901513911804351</v>
      </c>
      <c r="T70" s="4">
        <f>IF(ISNUMBER('recsys-data-sample-rating-matri'!R69),T$1,0)</f>
        <v>0.39943642888722536</v>
      </c>
      <c r="U70" s="4">
        <f>T70*('recsys-data-sample-rating-matri'!R69-'recsys-data-sample-rating-matri'!$R$105)</f>
        <v>0.61342023007681035</v>
      </c>
      <c r="V70" s="4">
        <f>IF(ISNUMBER('recsys-data-sample-rating-matri'!J69),V$1,0)</f>
        <v>0.38713264586848378</v>
      </c>
      <c r="W70" s="4">
        <f>V70*('recsys-data-sample-rating-matri'!J69-'recsys-data-sample-rating-matri'!$J$105)</f>
        <v>-8.2668950419832424E-2</v>
      </c>
      <c r="X70" s="4">
        <f>IF(SUM(N70,P70,R70,T70,V70)&gt;0,(SUM(O70,Q70,S70,U70,W70)/SUM(N70,P70,R70,T70,V70))+'recsys-data-sample-rating-matri'!$G$105,0)</f>
        <v>3.4966866224980233</v>
      </c>
      <c r="Y70" s="4"/>
      <c r="Z70" s="4">
        <f>IF(ISNUMBER('recsys-data-sample-rating-matri'!E69),$Z$1,0)</f>
        <v>0.46291004988627577</v>
      </c>
      <c r="AA70" s="4">
        <f>Z70*('recsys-data-sample-rating-matri'!E69-'recsys-data-sample-rating-matri'!$E$105)</f>
        <v>-0.49014005282076245</v>
      </c>
      <c r="AB70" s="4">
        <f>IF(ISNUMBER('recsys-data-sample-rating-matri'!F69),AB$1,0)</f>
        <v>0.40027450425381639</v>
      </c>
      <c r="AC70" s="4">
        <f>AB70*('recsys-data-sample-rating-matri'!F69-'recsys-data-sample-rating-matri'!$F$105)</f>
        <v>0.13547752451667636</v>
      </c>
      <c r="AD70" s="4">
        <f>IF(ISNUMBER('recsys-data-sample-rating-matri'!T69),AD$1,0)</f>
        <v>0.24769327229404767</v>
      </c>
      <c r="AE70" s="4">
        <f>AD70*('recsys-data-sample-rating-matri'!T69-'recsys-data-sample-rating-matri'!$T$105)</f>
        <v>-9.057440554036067E-2</v>
      </c>
      <c r="AF70" s="4">
        <f>IF(ISNUMBER('recsys-data-sample-rating-matri'!P69),AF$1,0)</f>
        <v>0.2271298649307886</v>
      </c>
      <c r="AG70" s="4">
        <f>AF70*('recsys-data-sample-rating-matri'!P69-'recsys-data-sample-rating-matri'!$P$105)</f>
        <v>-0.36340778388926176</v>
      </c>
      <c r="AH70" s="4">
        <f>IF(ISNUMBER('recsys-data-sample-rating-matri'!Y69),AH$1,0)</f>
        <v>0.19365960183726966</v>
      </c>
      <c r="AI70" s="4">
        <f>AH70*('recsys-data-sample-rating-matri'!Y69-'recsys-data-sample-rating-matri'!$Y$105)</f>
        <v>0.1549276814698157</v>
      </c>
      <c r="AJ70" s="4">
        <f>IF(SUM(Z70,AB70,AD70,AF70,AH70)&gt;0,(SUM(AA70,AC70,AE70,AG70,AI70)/SUM(Z70,AB70,AD70,AF70,AH70))+'recsys-data-sample-rating-matri'!$H$105,0)</f>
        <v>4.0731990627695707</v>
      </c>
    </row>
    <row r="71" spans="1:36">
      <c r="A71" s="4" t="s">
        <v>53</v>
      </c>
      <c r="B71" s="4">
        <f>IF(ISNUMBER('recsys-data-sample-rating-matri'!S70),$B$1,0)</f>
        <v>0</v>
      </c>
      <c r="C71" s="4">
        <f>B71*('recsys-data-sample-rating-matri'!S70-'recsys-data-sample-rating-matri'!$S$105)</f>
        <v>0</v>
      </c>
      <c r="D71" s="4">
        <f>IF(ISNUMBER('recsys-data-sample-rating-matri'!Y70),D$1,0)</f>
        <v>0.46411014776485626</v>
      </c>
      <c r="E71" s="4">
        <f>D71*('recsys-data-sample-rating-matri'!Y70-'recsys-data-sample-rating-matri'!$Y$105)</f>
        <v>0.60334319209431309</v>
      </c>
      <c r="F71" s="4">
        <f>IF(ISNUMBER('recsys-data-sample-rating-matri'!U70),F$1,0)</f>
        <v>0.43899155441463594</v>
      </c>
      <c r="G71" s="4">
        <f>F71*('recsys-data-sample-rating-matri'!U70-'recsys-data-sample-rating-matri'!$U$105)</f>
        <v>0.48728062540024586</v>
      </c>
      <c r="H71" s="4">
        <f>IF(ISNUMBER('recsys-data-sample-rating-matri'!H70),H$1,0)</f>
        <v>0.40027450425381639</v>
      </c>
      <c r="I71" s="4">
        <f>H71*('recsys-data-sample-rating-matri'!H70-'recsys-data-sample-rating-matri'!$H$105)</f>
        <v>0</v>
      </c>
      <c r="J71" s="4">
        <f>IF(ISNUMBER('recsys-data-sample-rating-matri'!Z70),J$1,0)</f>
        <v>0.37985626502293046</v>
      </c>
      <c r="K71" s="4">
        <f>J71*('recsys-data-sample-rating-matri'!Z70-'recsys-data-sample-rating-matri'!$Z$105)</f>
        <v>-0.14049478295368667</v>
      </c>
      <c r="L71" s="4">
        <f>IF(SUM(B71,D71,F71,H71,J71)&gt;0,(SUM(C71,E71,G71,I71,K71)/SUM(B71,D71,F71,H71,J71))+'recsys-data-sample-rating-matri'!$F$105,0)</f>
        <v>4.2260053730630904</v>
      </c>
      <c r="M71" s="4"/>
      <c r="N71" s="4">
        <f>IF(ISNUMBER('recsys-data-sample-rating-matri'!O70),N$1,0)</f>
        <v>0</v>
      </c>
      <c r="O71" s="4">
        <f>N71*('recsys-data-sample-rating-matri'!O70-'recsys-data-sample-rating-matri'!$O$105)</f>
        <v>0</v>
      </c>
      <c r="P71" s="4">
        <f>IF(ISNUMBER('recsys-data-sample-rating-matri'!B70),P$1,0)</f>
        <v>0</v>
      </c>
      <c r="Q71" s="4">
        <f>P71*('recsys-data-sample-rating-matri'!B70-'recsys-data-sample-rating-matri'!$B$105)</f>
        <v>0</v>
      </c>
      <c r="R71" s="4">
        <f>IF(ISNUMBER('recsys-data-sample-rating-matri'!D70),R$1,0)</f>
        <v>0.46833329437099369</v>
      </c>
      <c r="S71" s="4">
        <f>R71*('recsys-data-sample-rating-matri'!D70-'recsys-data-sample-rating-matri'!$D$105)</f>
        <v>0.14901513911804351</v>
      </c>
      <c r="T71" s="4">
        <f>IF(ISNUMBER('recsys-data-sample-rating-matri'!R70),T$1,0)</f>
        <v>0</v>
      </c>
      <c r="U71" s="4">
        <f>T71*('recsys-data-sample-rating-matri'!R70-'recsys-data-sample-rating-matri'!$R$105)</f>
        <v>0</v>
      </c>
      <c r="V71" s="4">
        <f>IF(ISNUMBER('recsys-data-sample-rating-matri'!J70),V$1,0)</f>
        <v>0.38713264586848378</v>
      </c>
      <c r="W71" s="4">
        <f>V71*('recsys-data-sample-rating-matri'!J70-'recsys-data-sample-rating-matri'!$J$105)</f>
        <v>0.30446369544865137</v>
      </c>
      <c r="X71" s="4">
        <f>IF(SUM(N71,P71,R71,T71,V71)&gt;0,(SUM(O71,Q71,S71,U71,W71)/SUM(N71,P71,R71,T71,V71))+'recsys-data-sample-rating-matri'!$G$105,0)</f>
        <v>4.1967623878823455</v>
      </c>
      <c r="Y71" s="4"/>
      <c r="Z71" s="4">
        <f>IF(ISNUMBER('recsys-data-sample-rating-matri'!E70),$Z$1,0)</f>
        <v>0</v>
      </c>
      <c r="AA71" s="4">
        <f>Z71*('recsys-data-sample-rating-matri'!E70-'recsys-data-sample-rating-matri'!$E$105)</f>
        <v>0</v>
      </c>
      <c r="AB71" s="4">
        <f>IF(ISNUMBER('recsys-data-sample-rating-matri'!F70),AB$1,0)</f>
        <v>0</v>
      </c>
      <c r="AC71" s="4">
        <f>AB71*('recsys-data-sample-rating-matri'!F70-'recsys-data-sample-rating-matri'!$F$105)</f>
        <v>0</v>
      </c>
      <c r="AD71" s="4">
        <f>IF(ISNUMBER('recsys-data-sample-rating-matri'!T70),AD$1,0)</f>
        <v>0.24769327229404767</v>
      </c>
      <c r="AE71" s="4">
        <f>AD71*('recsys-data-sample-rating-matri'!T70-'recsys-data-sample-rating-matri'!$T$105)</f>
        <v>-9.057440554036067E-2</v>
      </c>
      <c r="AF71" s="4">
        <f>IF(ISNUMBER('recsys-data-sample-rating-matri'!P70),AF$1,0)</f>
        <v>0</v>
      </c>
      <c r="AG71" s="4">
        <f>AF71*('recsys-data-sample-rating-matri'!P70-'recsys-data-sample-rating-matri'!$P$105)</f>
        <v>0</v>
      </c>
      <c r="AH71" s="4">
        <f>IF(ISNUMBER('recsys-data-sample-rating-matri'!Y70),AH$1,0)</f>
        <v>0.19365960183726966</v>
      </c>
      <c r="AI71" s="4">
        <f>AH71*('recsys-data-sample-rating-matri'!Y70-'recsys-data-sample-rating-matri'!$Y$105)</f>
        <v>0.25175748238845053</v>
      </c>
      <c r="AJ71" s="4">
        <f>IF(SUM(Z71,AB71,AD71,AF71,AH71)&gt;0,(SUM(AA71,AC71,AE71,AG71,AI71)/SUM(Z71,AB71,AD71,AF71,AH71))+'recsys-data-sample-rating-matri'!$H$105,0)</f>
        <v>4.8652022821089238</v>
      </c>
    </row>
    <row r="72" spans="1:36">
      <c r="A72" s="4" t="s">
        <v>7</v>
      </c>
      <c r="B72" s="4">
        <f>IF(ISNUMBER('recsys-data-sample-rating-matri'!S71),$B$1,0)</f>
        <v>0.47668328054518</v>
      </c>
      <c r="C72" s="4">
        <f>B72*('recsys-data-sample-rating-matri'!S71-'recsys-data-sample-rating-matri'!$S$105)</f>
        <v>0.26694263710530081</v>
      </c>
      <c r="D72" s="4">
        <f>IF(ISNUMBER('recsys-data-sample-rating-matri'!Y71),D$1,0)</f>
        <v>0.46411014776485626</v>
      </c>
      <c r="E72" s="4">
        <f>D72*('recsys-data-sample-rating-matri'!Y71-'recsys-data-sample-rating-matri'!$Y$105)</f>
        <v>0.1392330443294568</v>
      </c>
      <c r="F72" s="4">
        <f>IF(ISNUMBER('recsys-data-sample-rating-matri'!U71),F$1,0)</f>
        <v>0.43899155441463594</v>
      </c>
      <c r="G72" s="4">
        <f>F72*('recsys-data-sample-rating-matri'!U71-'recsys-data-sample-rating-matri'!$U$105)</f>
        <v>0.26778484819292786</v>
      </c>
      <c r="H72" s="4">
        <f>IF(ISNUMBER('recsys-data-sample-rating-matri'!H71),H$1,0)</f>
        <v>0</v>
      </c>
      <c r="I72" s="4">
        <f>H72*('recsys-data-sample-rating-matri'!H71-'recsys-data-sample-rating-matri'!$H$105)</f>
        <v>0</v>
      </c>
      <c r="J72" s="4">
        <f>IF(ISNUMBER('recsys-data-sample-rating-matri'!Z71),J$1,0)</f>
        <v>0.37985626502293046</v>
      </c>
      <c r="K72" s="4">
        <f>J72*('recsys-data-sample-rating-matri'!Z71-'recsys-data-sample-rating-matri'!$Z$105)</f>
        <v>0.61921774709217425</v>
      </c>
      <c r="L72" s="4">
        <f>IF(SUM(B72,D72,F72,H72,J72)&gt;0,(SUM(C72,E72,G72,I72,K72)/SUM(B72,D72,F72,H72,J72))+'recsys-data-sample-rating-matri'!$F$105,0)</f>
        <v>4.3964486475636919</v>
      </c>
      <c r="M72" s="4"/>
      <c r="N72" s="4">
        <f>IF(ISNUMBER('recsys-data-sample-rating-matri'!O71),N$1,0)</f>
        <v>0</v>
      </c>
      <c r="O72" s="4">
        <f>N72*('recsys-data-sample-rating-matri'!O71-'recsys-data-sample-rating-matri'!$O$105)</f>
        <v>0</v>
      </c>
      <c r="P72" s="4">
        <f>IF(ISNUMBER('recsys-data-sample-rating-matri'!B71),P$1,0)</f>
        <v>0</v>
      </c>
      <c r="Q72" s="4">
        <f>P72*('recsys-data-sample-rating-matri'!B71-'recsys-data-sample-rating-matri'!$B$105)</f>
        <v>0</v>
      </c>
      <c r="R72" s="4">
        <f>IF(ISNUMBER('recsys-data-sample-rating-matri'!D71),R$1,0)</f>
        <v>0</v>
      </c>
      <c r="S72" s="4">
        <f>R72*('recsys-data-sample-rating-matri'!D71-'recsys-data-sample-rating-matri'!$D$105)</f>
        <v>0</v>
      </c>
      <c r="T72" s="4">
        <f>IF(ISNUMBER('recsys-data-sample-rating-matri'!R71),T$1,0)</f>
        <v>0.39943642888722536</v>
      </c>
      <c r="U72" s="4">
        <f>T72*('recsys-data-sample-rating-matri'!R71-'recsys-data-sample-rating-matri'!$R$105)</f>
        <v>0.41370201563319764</v>
      </c>
      <c r="V72" s="4">
        <f>IF(ISNUMBER('recsys-data-sample-rating-matri'!J71),V$1,0)</f>
        <v>0.38713264586848378</v>
      </c>
      <c r="W72" s="4">
        <f>V72*('recsys-data-sample-rating-matri'!J71-'recsys-data-sample-rating-matri'!$J$105)</f>
        <v>-8.2668950419832424E-2</v>
      </c>
      <c r="X72" s="4">
        <f>IF(SUM(N72,P72,R72,T72,V72)&gt;0,(SUM(O72,Q72,S72,U72,W72)/SUM(N72,P72,R72,T72,V72))+'recsys-data-sample-rating-matri'!$G$105,0)</f>
        <v>4.0875236210494421</v>
      </c>
      <c r="Y72" s="4"/>
      <c r="Z72" s="4">
        <f>IF(ISNUMBER('recsys-data-sample-rating-matri'!E71),$Z$1,0)</f>
        <v>0</v>
      </c>
      <c r="AA72" s="4">
        <f>Z72*('recsys-data-sample-rating-matri'!E71-'recsys-data-sample-rating-matri'!$E$105)</f>
        <v>0</v>
      </c>
      <c r="AB72" s="4">
        <f>IF(ISNUMBER('recsys-data-sample-rating-matri'!F71),AB$1,0)</f>
        <v>0</v>
      </c>
      <c r="AC72" s="4">
        <f>AB72*('recsys-data-sample-rating-matri'!F71-'recsys-data-sample-rating-matri'!$F$105)</f>
        <v>0</v>
      </c>
      <c r="AD72" s="4">
        <f>IF(ISNUMBER('recsys-data-sample-rating-matri'!T71),AD$1,0)</f>
        <v>0</v>
      </c>
      <c r="AE72" s="4">
        <f>AD72*('recsys-data-sample-rating-matri'!T71-'recsys-data-sample-rating-matri'!$T$105)</f>
        <v>0</v>
      </c>
      <c r="AF72" s="4">
        <f>IF(ISNUMBER('recsys-data-sample-rating-matri'!P71),AF$1,0)</f>
        <v>0.2271298649307886</v>
      </c>
      <c r="AG72" s="4">
        <f>AF72*('recsys-data-sample-rating-matri'!P71-'recsys-data-sample-rating-matri'!$P$105)</f>
        <v>-0.36340778388926176</v>
      </c>
      <c r="AH72" s="4">
        <f>IF(ISNUMBER('recsys-data-sample-rating-matri'!Y71),AH$1,0)</f>
        <v>0.19365960183726966</v>
      </c>
      <c r="AI72" s="4">
        <f>AH72*('recsys-data-sample-rating-matri'!Y71-'recsys-data-sample-rating-matri'!$Y$105)</f>
        <v>5.8097880551180862E-2</v>
      </c>
      <c r="AJ72" s="4">
        <f>IF(SUM(Z72,AB72,AD72,AF72,AH72)&gt;0,(SUM(AA72,AC72,AE72,AG72,AI72)/SUM(Z72,AB72,AD72,AF72,AH72))+'recsys-data-sample-rating-matri'!$H$105,0)</f>
        <v>3.7744354898351826</v>
      </c>
    </row>
    <row r="73" spans="1:36">
      <c r="A73" s="4" t="s">
        <v>54</v>
      </c>
      <c r="B73" s="4">
        <f>IF(ISNUMBER('recsys-data-sample-rating-matri'!S72),$B$1,0)</f>
        <v>0</v>
      </c>
      <c r="C73" s="4">
        <f>B73*('recsys-data-sample-rating-matri'!S72-'recsys-data-sample-rating-matri'!$S$105)</f>
        <v>0</v>
      </c>
      <c r="D73" s="4">
        <f>IF(ISNUMBER('recsys-data-sample-rating-matri'!Y72),D$1,0)</f>
        <v>0</v>
      </c>
      <c r="E73" s="4">
        <f>D73*('recsys-data-sample-rating-matri'!Y72-'recsys-data-sample-rating-matri'!$Y$105)</f>
        <v>0</v>
      </c>
      <c r="F73" s="4">
        <f>IF(ISNUMBER('recsys-data-sample-rating-matri'!U72),F$1,0)</f>
        <v>0.43899155441463594</v>
      </c>
      <c r="G73" s="4">
        <f>F73*('recsys-data-sample-rating-matri'!U72-'recsys-data-sample-rating-matri'!$U$105)</f>
        <v>4.8289070985609896E-2</v>
      </c>
      <c r="H73" s="4">
        <f>IF(ISNUMBER('recsys-data-sample-rating-matri'!H72),H$1,0)</f>
        <v>0</v>
      </c>
      <c r="I73" s="4">
        <f>H73*('recsys-data-sample-rating-matri'!H72-'recsys-data-sample-rating-matri'!$H$105)</f>
        <v>0</v>
      </c>
      <c r="J73" s="4">
        <f>IF(ISNUMBER('recsys-data-sample-rating-matri'!Z72),J$1,0)</f>
        <v>0</v>
      </c>
      <c r="K73" s="4">
        <f>J73*('recsys-data-sample-rating-matri'!Z72-'recsys-data-sample-rating-matri'!$Z$105)</f>
        <v>0</v>
      </c>
      <c r="L73" s="4">
        <f>IF(SUM(B73,D73,F73,H73,J73)&gt;0,(SUM(C73,E73,G73,I73,K73)/SUM(B73,D73,F73,H73,J73))+'recsys-data-sample-rating-matri'!$F$105,0)</f>
        <v>3.7715384615384613</v>
      </c>
      <c r="M73" s="4"/>
      <c r="N73" s="4">
        <f>IF(ISNUMBER('recsys-data-sample-rating-matri'!O72),N$1,0)</f>
        <v>0</v>
      </c>
      <c r="O73" s="4">
        <f>N73*('recsys-data-sample-rating-matri'!O72-'recsys-data-sample-rating-matri'!$O$105)</f>
        <v>0</v>
      </c>
      <c r="P73" s="4">
        <f>IF(ISNUMBER('recsys-data-sample-rating-matri'!B72),P$1,0)</f>
        <v>0.48053660218278615</v>
      </c>
      <c r="Q73" s="4">
        <f>P73*('recsys-data-sample-rating-matri'!B72-'recsys-data-sample-rating-matri'!$B$105)</f>
        <v>-7.2808576088300866E-2</v>
      </c>
      <c r="R73" s="4">
        <f>IF(ISNUMBER('recsys-data-sample-rating-matri'!D72),R$1,0)</f>
        <v>0</v>
      </c>
      <c r="S73" s="4">
        <f>R73*('recsys-data-sample-rating-matri'!D72-'recsys-data-sample-rating-matri'!$D$105)</f>
        <v>0</v>
      </c>
      <c r="T73" s="4">
        <f>IF(ISNUMBER('recsys-data-sample-rating-matri'!R72),T$1,0)</f>
        <v>0.39943642888722536</v>
      </c>
      <c r="U73" s="4">
        <f>T73*('recsys-data-sample-rating-matri'!R72-'recsys-data-sample-rating-matri'!$R$105)</f>
        <v>0.41370201563319764</v>
      </c>
      <c r="V73" s="4">
        <f>IF(ISNUMBER('recsys-data-sample-rating-matri'!J72),V$1,0)</f>
        <v>0.38713264586848378</v>
      </c>
      <c r="W73" s="4">
        <f>V73*('recsys-data-sample-rating-matri'!J72-'recsys-data-sample-rating-matri'!$J$105)</f>
        <v>-8.2668950419832424E-2</v>
      </c>
      <c r="X73" s="4">
        <f>IF(SUM(N73,P73,R73,T73,V73)&gt;0,(SUM(O73,Q73,S73,U73,W73)/SUM(N73,P73,R73,T73,V73))+'recsys-data-sample-rating-matri'!$G$105,0)</f>
        <v>3.8704574741934472</v>
      </c>
      <c r="Y73" s="4"/>
      <c r="Z73" s="4">
        <f>IF(ISNUMBER('recsys-data-sample-rating-matri'!E72),$Z$1,0)</f>
        <v>0.46291004988627577</v>
      </c>
      <c r="AA73" s="4">
        <f>Z73*('recsys-data-sample-rating-matri'!E72-'recsys-data-sample-rating-matri'!$E$105)</f>
        <v>-0.49014005282076245</v>
      </c>
      <c r="AB73" s="4">
        <f>IF(ISNUMBER('recsys-data-sample-rating-matri'!F72),AB$1,0)</f>
        <v>0.40027450425381639</v>
      </c>
      <c r="AC73" s="4">
        <f>AB73*('recsys-data-sample-rating-matri'!F72-'recsys-data-sample-rating-matri'!$F$105)</f>
        <v>0.13547752451667636</v>
      </c>
      <c r="AD73" s="4">
        <f>IF(ISNUMBER('recsys-data-sample-rating-matri'!T72),AD$1,0)</f>
        <v>0.24769327229404767</v>
      </c>
      <c r="AE73" s="4">
        <f>AD73*('recsys-data-sample-rating-matri'!T72-'recsys-data-sample-rating-matri'!$T$105)</f>
        <v>3.3272230606663157E-2</v>
      </c>
      <c r="AF73" s="4">
        <f>IF(ISNUMBER('recsys-data-sample-rating-matri'!P72),AF$1,0)</f>
        <v>0</v>
      </c>
      <c r="AG73" s="4">
        <f>AF73*('recsys-data-sample-rating-matri'!P72-'recsys-data-sample-rating-matri'!$P$105)</f>
        <v>0</v>
      </c>
      <c r="AH73" s="4">
        <f>IF(ISNUMBER('recsys-data-sample-rating-matri'!Y72),AH$1,0)</f>
        <v>0</v>
      </c>
      <c r="AI73" s="4">
        <f>AH73*('recsys-data-sample-rating-matri'!Y72-'recsys-data-sample-rating-matri'!$Y$105)</f>
        <v>0</v>
      </c>
      <c r="AJ73" s="4">
        <f>IF(SUM(Z73,AB73,AD73,AF73,AH73)&gt;0,(SUM(AA73,AC73,AE73,AG73,AI73)/SUM(Z73,AB73,AD73,AF73,AH73))+'recsys-data-sample-rating-matri'!$H$105,0)</f>
        <v>4.2106879892192381</v>
      </c>
    </row>
    <row r="74" spans="1:36">
      <c r="A74" s="4" t="s">
        <v>55</v>
      </c>
      <c r="B74" s="4">
        <f>IF(ISNUMBER('recsys-data-sample-rating-matri'!S73),$B$1,0)</f>
        <v>0</v>
      </c>
      <c r="C74" s="4">
        <f>B74*('recsys-data-sample-rating-matri'!S73-'recsys-data-sample-rating-matri'!$S$105)</f>
        <v>0</v>
      </c>
      <c r="D74" s="4">
        <f>IF(ISNUMBER('recsys-data-sample-rating-matri'!Y73),D$1,0)</f>
        <v>0</v>
      </c>
      <c r="E74" s="4">
        <f>D74*('recsys-data-sample-rating-matri'!Y73-'recsys-data-sample-rating-matri'!$Y$105)</f>
        <v>0</v>
      </c>
      <c r="F74" s="4">
        <f>IF(ISNUMBER('recsys-data-sample-rating-matri'!U73),F$1,0)</f>
        <v>0.43899155441463594</v>
      </c>
      <c r="G74" s="4">
        <f>F74*('recsys-data-sample-rating-matri'!U73-'recsys-data-sample-rating-matri'!$U$105)</f>
        <v>-0.17120670622170808</v>
      </c>
      <c r="H74" s="4">
        <f>IF(ISNUMBER('recsys-data-sample-rating-matri'!H73),H$1,0)</f>
        <v>0</v>
      </c>
      <c r="I74" s="4">
        <f>H74*('recsys-data-sample-rating-matri'!H73-'recsys-data-sample-rating-matri'!$H$105)</f>
        <v>0</v>
      </c>
      <c r="J74" s="4">
        <f>IF(ISNUMBER('recsys-data-sample-rating-matri'!Z73),J$1,0)</f>
        <v>0</v>
      </c>
      <c r="K74" s="4">
        <f>J74*('recsys-data-sample-rating-matri'!Z73-'recsys-data-sample-rating-matri'!$Z$105)</f>
        <v>0</v>
      </c>
      <c r="L74" s="4">
        <f>IF(SUM(B74,D74,F74,H74,J74)&gt;0,(SUM(C74,E74,G74,I74,K74)/SUM(B74,D74,F74,H74,J74))+'recsys-data-sample-rating-matri'!$F$105,0)</f>
        <v>3.2715384615384613</v>
      </c>
      <c r="M74" s="4"/>
      <c r="N74" s="4">
        <f>IF(ISNUMBER('recsys-data-sample-rating-matri'!O73),N$1,0)</f>
        <v>0.53906585139435703</v>
      </c>
      <c r="O74" s="4">
        <f>N74*('recsys-data-sample-rating-matri'!O73-'recsys-data-sample-rating-matri'!$O$105)</f>
        <v>0.32482173096839445</v>
      </c>
      <c r="P74" s="4">
        <f>IF(ISNUMBER('recsys-data-sample-rating-matri'!B73),P$1,0)</f>
        <v>0</v>
      </c>
      <c r="Q74" s="4">
        <f>P74*('recsys-data-sample-rating-matri'!B73-'recsys-data-sample-rating-matri'!$B$105)</f>
        <v>0</v>
      </c>
      <c r="R74" s="4">
        <f>IF(ISNUMBER('recsys-data-sample-rating-matri'!D73),R$1,0)</f>
        <v>0</v>
      </c>
      <c r="S74" s="4">
        <f>R74*('recsys-data-sample-rating-matri'!D73-'recsys-data-sample-rating-matri'!$D$105)</f>
        <v>0</v>
      </c>
      <c r="T74" s="4">
        <f>IF(ISNUMBER('recsys-data-sample-rating-matri'!R73),T$1,0)</f>
        <v>0.39943642888722536</v>
      </c>
      <c r="U74" s="4">
        <f>T74*('recsys-data-sample-rating-matri'!R73-'recsys-data-sample-rating-matri'!$R$105)</f>
        <v>0.21398380118958496</v>
      </c>
      <c r="V74" s="4">
        <f>IF(ISNUMBER('recsys-data-sample-rating-matri'!J73),V$1,0)</f>
        <v>0</v>
      </c>
      <c r="W74" s="4">
        <f>V74*('recsys-data-sample-rating-matri'!J73-'recsys-data-sample-rating-matri'!$J$105)</f>
        <v>0</v>
      </c>
      <c r="X74" s="4">
        <f>IF(SUM(N74,P74,R74,T74,V74)&gt;0,(SUM(O74,Q74,S74,U74,W74)/SUM(N74,P74,R74,T74,V74))+'recsys-data-sample-rating-matri'!$G$105,0)</f>
        <v>4.2407787849625533</v>
      </c>
      <c r="Y74" s="4"/>
      <c r="Z74" s="4">
        <f>IF(ISNUMBER('recsys-data-sample-rating-matri'!E73),$Z$1,0)</f>
        <v>0</v>
      </c>
      <c r="AA74" s="4">
        <f>Z74*('recsys-data-sample-rating-matri'!E73-'recsys-data-sample-rating-matri'!$E$105)</f>
        <v>0</v>
      </c>
      <c r="AB74" s="4">
        <f>IF(ISNUMBER('recsys-data-sample-rating-matri'!F73),AB$1,0)</f>
        <v>0</v>
      </c>
      <c r="AC74" s="4">
        <f>AB74*('recsys-data-sample-rating-matri'!F73-'recsys-data-sample-rating-matri'!$F$105)</f>
        <v>0</v>
      </c>
      <c r="AD74" s="4">
        <f>IF(ISNUMBER('recsys-data-sample-rating-matri'!T73),AD$1,0)</f>
        <v>0</v>
      </c>
      <c r="AE74" s="4">
        <f>AD74*('recsys-data-sample-rating-matri'!T73-'recsys-data-sample-rating-matri'!$T$105)</f>
        <v>0</v>
      </c>
      <c r="AF74" s="4">
        <f>IF(ISNUMBER('recsys-data-sample-rating-matri'!P73),AF$1,0)</f>
        <v>0.2271298649307886</v>
      </c>
      <c r="AG74" s="4">
        <f>AF74*('recsys-data-sample-rating-matri'!P73-'recsys-data-sample-rating-matri'!$P$105)</f>
        <v>0.31798181090310401</v>
      </c>
      <c r="AH74" s="4">
        <f>IF(ISNUMBER('recsys-data-sample-rating-matri'!Y73),AH$1,0)</f>
        <v>0</v>
      </c>
      <c r="AI74" s="4">
        <f>AH74*('recsys-data-sample-rating-matri'!Y73-'recsys-data-sample-rating-matri'!$Y$105)</f>
        <v>0</v>
      </c>
      <c r="AJ74" s="4">
        <f>IF(SUM(Z74,AB74,AD74,AF74,AH74)&gt;0,(SUM(AA74,AC74,AE74,AG74,AI74)/SUM(Z74,AB74,AD74,AF74,AH74))+'recsys-data-sample-rating-matri'!$H$105,0)</f>
        <v>5.9</v>
      </c>
    </row>
    <row r="75" spans="1:36">
      <c r="A75" s="4" t="s">
        <v>56</v>
      </c>
      <c r="B75" s="4">
        <f>IF(ISNUMBER('recsys-data-sample-rating-matri'!S74),$B$1,0)</f>
        <v>0.47668328054518</v>
      </c>
      <c r="C75" s="4">
        <f>B75*('recsys-data-sample-rating-matri'!S74-'recsys-data-sample-rating-matri'!$S$105)</f>
        <v>0.50528427737789083</v>
      </c>
      <c r="D75" s="4">
        <f>IF(ISNUMBER('recsys-data-sample-rating-matri'!Y74),D$1,0)</f>
        <v>0</v>
      </c>
      <c r="E75" s="4">
        <f>D75*('recsys-data-sample-rating-matri'!Y74-'recsys-data-sample-rating-matri'!$Y$105)</f>
        <v>0</v>
      </c>
      <c r="F75" s="4">
        <f>IF(ISNUMBER('recsys-data-sample-rating-matri'!U74),F$1,0)</f>
        <v>0.43899155441463594</v>
      </c>
      <c r="G75" s="4">
        <f>F75*('recsys-data-sample-rating-matri'!U74-'recsys-data-sample-rating-matri'!$U$105)</f>
        <v>-1.04918981505098</v>
      </c>
      <c r="H75" s="4">
        <f>IF(ISNUMBER('recsys-data-sample-rating-matri'!H74),H$1,0)</f>
        <v>0.40027450425381639</v>
      </c>
      <c r="I75" s="4">
        <f>H75*('recsys-data-sample-rating-matri'!H74-'recsys-data-sample-rating-matri'!$H$105)</f>
        <v>0</v>
      </c>
      <c r="J75" s="4">
        <f>IF(ISNUMBER('recsys-data-sample-rating-matri'!Z74),J$1,0)</f>
        <v>0</v>
      </c>
      <c r="K75" s="4">
        <f>J75*('recsys-data-sample-rating-matri'!Z74-'recsys-data-sample-rating-matri'!$Z$105)</f>
        <v>0</v>
      </c>
      <c r="L75" s="4">
        <f>IF(SUM(B75,D75,F75,H75,J75)&gt;0,(SUM(C75,E75,G75,I75,K75)/SUM(B75,D75,F75,H75,J75))+'recsys-data-sample-rating-matri'!$F$105,0)</f>
        <v>3.2482204701345454</v>
      </c>
      <c r="M75" s="4"/>
      <c r="N75" s="4">
        <f>IF(ISNUMBER('recsys-data-sample-rating-matri'!O74),N$1,0)</f>
        <v>0</v>
      </c>
      <c r="O75" s="4">
        <f>N75*('recsys-data-sample-rating-matri'!O74-'recsys-data-sample-rating-matri'!$O$105)</f>
        <v>0</v>
      </c>
      <c r="P75" s="4">
        <f>IF(ISNUMBER('recsys-data-sample-rating-matri'!B74),P$1,0)</f>
        <v>0</v>
      </c>
      <c r="Q75" s="4">
        <f>P75*('recsys-data-sample-rating-matri'!B74-'recsys-data-sample-rating-matri'!$B$105)</f>
        <v>0</v>
      </c>
      <c r="R75" s="4">
        <f>IF(ISNUMBER('recsys-data-sample-rating-matri'!D74),R$1,0)</f>
        <v>0</v>
      </c>
      <c r="S75" s="4">
        <f>R75*('recsys-data-sample-rating-matri'!D74-'recsys-data-sample-rating-matri'!$D$105)</f>
        <v>0</v>
      </c>
      <c r="T75" s="4">
        <f>IF(ISNUMBER('recsys-data-sample-rating-matri'!R74),T$1,0)</f>
        <v>0</v>
      </c>
      <c r="U75" s="4">
        <f>T75*('recsys-data-sample-rating-matri'!R74-'recsys-data-sample-rating-matri'!$R$105)</f>
        <v>0</v>
      </c>
      <c r="V75" s="4">
        <f>IF(ISNUMBER('recsys-data-sample-rating-matri'!J74),V$1,0)</f>
        <v>0.38713264586848378</v>
      </c>
      <c r="W75" s="4">
        <f>V75*('recsys-data-sample-rating-matri'!J74-'recsys-data-sample-rating-matri'!$J$105)</f>
        <v>0.11089737251440947</v>
      </c>
      <c r="X75" s="4">
        <f>IF(SUM(N75,P75,R75,T75,V75)&gt;0,(SUM(O75,Q75,S75,U75,W75)/SUM(N75,P75,R75,T75,V75))+'recsys-data-sample-rating-matri'!$G$105,0)</f>
        <v>3.953125</v>
      </c>
      <c r="Y75" s="4"/>
      <c r="Z75" s="4">
        <f>IF(ISNUMBER('recsys-data-sample-rating-matri'!E74),$Z$1,0)</f>
        <v>0</v>
      </c>
      <c r="AA75" s="4">
        <f>Z75*('recsys-data-sample-rating-matri'!E74-'recsys-data-sample-rating-matri'!$E$105)</f>
        <v>0</v>
      </c>
      <c r="AB75" s="4">
        <f>IF(ISNUMBER('recsys-data-sample-rating-matri'!F74),AB$1,0)</f>
        <v>0</v>
      </c>
      <c r="AC75" s="4">
        <f>AB75*('recsys-data-sample-rating-matri'!F74-'recsys-data-sample-rating-matri'!$F$105)</f>
        <v>0</v>
      </c>
      <c r="AD75" s="4">
        <f>IF(ISNUMBER('recsys-data-sample-rating-matri'!T74),AD$1,0)</f>
        <v>0.24769327229404767</v>
      </c>
      <c r="AE75" s="4">
        <f>AD75*('recsys-data-sample-rating-matri'!T74-'recsys-data-sample-rating-matri'!$T$105)</f>
        <v>-9.057440554036067E-2</v>
      </c>
      <c r="AF75" s="4">
        <f>IF(ISNUMBER('recsys-data-sample-rating-matri'!P74),AF$1,0)</f>
        <v>0</v>
      </c>
      <c r="AG75" s="4">
        <f>AF75*('recsys-data-sample-rating-matri'!P74-'recsys-data-sample-rating-matri'!$P$105)</f>
        <v>0</v>
      </c>
      <c r="AH75" s="4">
        <f>IF(ISNUMBER('recsys-data-sample-rating-matri'!Y74),AH$1,0)</f>
        <v>0</v>
      </c>
      <c r="AI75" s="4">
        <f>AH75*('recsys-data-sample-rating-matri'!Y74-'recsys-data-sample-rating-matri'!$Y$105)</f>
        <v>0</v>
      </c>
      <c r="AJ75" s="4">
        <f>IF(SUM(Z75,AB75,AD75,AF75,AH75)&gt;0,(SUM(AA75,AC75,AE75,AG75,AI75)/SUM(Z75,AB75,AD75,AF75,AH75))+'recsys-data-sample-rating-matri'!$H$105,0)</f>
        <v>4.1343283582089558</v>
      </c>
    </row>
    <row r="76" spans="1:36">
      <c r="A76" s="4" t="s">
        <v>57</v>
      </c>
      <c r="B76" s="4">
        <f>IF(ISNUMBER('recsys-data-sample-rating-matri'!S75),$B$1,0)</f>
        <v>0.47668328054518</v>
      </c>
      <c r="C76" s="4">
        <f>B76*('recsys-data-sample-rating-matri'!S75-'recsys-data-sample-rating-matri'!$S$105)</f>
        <v>2.8600996832710824E-2</v>
      </c>
      <c r="D76" s="4">
        <f>IF(ISNUMBER('recsys-data-sample-rating-matri'!Y75),D$1,0)</f>
        <v>0</v>
      </c>
      <c r="E76" s="4">
        <f>D76*('recsys-data-sample-rating-matri'!Y75-'recsys-data-sample-rating-matri'!$Y$105)</f>
        <v>0</v>
      </c>
      <c r="F76" s="4">
        <f>IF(ISNUMBER('recsys-data-sample-rating-matri'!U75),F$1,0)</f>
        <v>0.43899155441463594</v>
      </c>
      <c r="G76" s="4">
        <f>F76*('recsys-data-sample-rating-matri'!U75-'recsys-data-sample-rating-matri'!$U$105)</f>
        <v>-1.04918981505098</v>
      </c>
      <c r="H76" s="4">
        <f>IF(ISNUMBER('recsys-data-sample-rating-matri'!H75),H$1,0)</f>
        <v>0</v>
      </c>
      <c r="I76" s="4">
        <f>H76*('recsys-data-sample-rating-matri'!H75-'recsys-data-sample-rating-matri'!$H$105)</f>
        <v>0</v>
      </c>
      <c r="J76" s="4">
        <f>IF(ISNUMBER('recsys-data-sample-rating-matri'!Z75),J$1,0)</f>
        <v>0</v>
      </c>
      <c r="K76" s="4">
        <f>J76*('recsys-data-sample-rating-matri'!Z75-'recsys-data-sample-rating-matri'!$Z$105)</f>
        <v>0</v>
      </c>
      <c r="L76" s="4">
        <f>IF(SUM(B76,D76,F76,H76,J76)&gt;0,(SUM(C76,E76,G76,I76,K76)/SUM(B76,D76,F76,H76,J76))+'recsys-data-sample-rating-matri'!$F$105,0)</f>
        <v>2.5469628728546714</v>
      </c>
      <c r="M76" s="4"/>
      <c r="N76" s="4">
        <f>IF(ISNUMBER('recsys-data-sample-rating-matri'!O75),N$1,0)</f>
        <v>0</v>
      </c>
      <c r="O76" s="4">
        <f>N76*('recsys-data-sample-rating-matri'!O75-'recsys-data-sample-rating-matri'!$O$105)</f>
        <v>0</v>
      </c>
      <c r="P76" s="4">
        <f>IF(ISNUMBER('recsys-data-sample-rating-matri'!B75),P$1,0)</f>
        <v>0</v>
      </c>
      <c r="Q76" s="4">
        <f>P76*('recsys-data-sample-rating-matri'!B75-'recsys-data-sample-rating-matri'!$B$105)</f>
        <v>0</v>
      </c>
      <c r="R76" s="4">
        <f>IF(ISNUMBER('recsys-data-sample-rating-matri'!D75),R$1,0)</f>
        <v>0.46833329437099369</v>
      </c>
      <c r="S76" s="4">
        <f>R76*('recsys-data-sample-rating-matri'!D75-'recsys-data-sample-rating-matri'!$D$105)</f>
        <v>0.14901513911804351</v>
      </c>
      <c r="T76" s="4">
        <f>IF(ISNUMBER('recsys-data-sample-rating-matri'!R75),T$1,0)</f>
        <v>0</v>
      </c>
      <c r="U76" s="4">
        <f>T76*('recsys-data-sample-rating-matri'!R75-'recsys-data-sample-rating-matri'!$R$105)</f>
        <v>0</v>
      </c>
      <c r="V76" s="4">
        <f>IF(ISNUMBER('recsys-data-sample-rating-matri'!J75),V$1,0)</f>
        <v>0.38713264586848378</v>
      </c>
      <c r="W76" s="4">
        <f>V76*('recsys-data-sample-rating-matri'!J75-'recsys-data-sample-rating-matri'!$J$105)</f>
        <v>-8.2668950419832424E-2</v>
      </c>
      <c r="X76" s="4">
        <f>IF(SUM(N76,P76,R76,T76,V76)&gt;0,(SUM(O76,Q76,S76,U76,W76)/SUM(N76,P76,R76,T76,V76))+'recsys-data-sample-rating-matri'!$G$105,0)</f>
        <v>3.7442222835269221</v>
      </c>
      <c r="Y76" s="4"/>
      <c r="Z76" s="4">
        <f>IF(ISNUMBER('recsys-data-sample-rating-matri'!E75),$Z$1,0)</f>
        <v>0.46291004988627577</v>
      </c>
      <c r="AA76" s="4">
        <f>Z76*('recsys-data-sample-rating-matri'!E75-'recsys-data-sample-rating-matri'!$E$105)</f>
        <v>-2.7230002934486713E-2</v>
      </c>
      <c r="AB76" s="4">
        <f>IF(ISNUMBER('recsys-data-sample-rating-matri'!F75),AB$1,0)</f>
        <v>0.40027450425381639</v>
      </c>
      <c r="AC76" s="4">
        <f>AB76*('recsys-data-sample-rating-matri'!F75-'recsys-data-sample-rating-matri'!$F$105)</f>
        <v>0.13547752451667636</v>
      </c>
      <c r="AD76" s="4">
        <f>IF(ISNUMBER('recsys-data-sample-rating-matri'!T75),AD$1,0)</f>
        <v>0.24769327229404767</v>
      </c>
      <c r="AE76" s="4">
        <f>AD76*('recsys-data-sample-rating-matri'!T75-'recsys-data-sample-rating-matri'!$T$105)</f>
        <v>-0.46211431398143216</v>
      </c>
      <c r="AF76" s="4">
        <f>IF(ISNUMBER('recsys-data-sample-rating-matri'!P75),AF$1,0)</f>
        <v>0.2271298649307886</v>
      </c>
      <c r="AG76" s="4">
        <f>AF76*('recsys-data-sample-rating-matri'!P75-'recsys-data-sample-rating-matri'!$P$105)</f>
        <v>9.0851945972315426E-2</v>
      </c>
      <c r="AH76" s="4">
        <f>IF(ISNUMBER('recsys-data-sample-rating-matri'!Y75),AH$1,0)</f>
        <v>0</v>
      </c>
      <c r="AI76" s="4">
        <f>AH76*('recsys-data-sample-rating-matri'!Y75-'recsys-data-sample-rating-matri'!$Y$105)</f>
        <v>0</v>
      </c>
      <c r="AJ76" s="4">
        <f>IF(SUM(Z76,AB76,AD76,AF76,AH76)&gt;0,(SUM(AA76,AC76,AE76,AG76,AI76)/SUM(Z76,AB76,AD76,AF76,AH76))+'recsys-data-sample-rating-matri'!$H$105,0)</f>
        <v>4.303428001106167</v>
      </c>
    </row>
    <row r="77" spans="1:36">
      <c r="A77" s="4" t="s">
        <v>58</v>
      </c>
      <c r="B77" s="4">
        <f>IF(ISNUMBER('recsys-data-sample-rating-matri'!S76),$B$1,0)</f>
        <v>0.47668328054518</v>
      </c>
      <c r="C77" s="4">
        <f>B77*('recsys-data-sample-rating-matri'!S76-'recsys-data-sample-rating-matri'!$S$105)</f>
        <v>-0.20974064343987917</v>
      </c>
      <c r="D77" s="4">
        <f>IF(ISNUMBER('recsys-data-sample-rating-matri'!Y76),D$1,0)</f>
        <v>0</v>
      </c>
      <c r="E77" s="4">
        <f>D77*('recsys-data-sample-rating-matri'!Y76-'recsys-data-sample-rating-matri'!$Y$105)</f>
        <v>0</v>
      </c>
      <c r="F77" s="4">
        <f>IF(ISNUMBER('recsys-data-sample-rating-matri'!U76),F$1,0)</f>
        <v>0.43899155441463594</v>
      </c>
      <c r="G77" s="4">
        <f>F77*('recsys-data-sample-rating-matri'!U76-'recsys-data-sample-rating-matri'!$U$105)</f>
        <v>-1.04918981505098</v>
      </c>
      <c r="H77" s="4">
        <f>IF(ISNUMBER('recsys-data-sample-rating-matri'!H76),H$1,0)</f>
        <v>0</v>
      </c>
      <c r="I77" s="4">
        <f>H77*('recsys-data-sample-rating-matri'!H76-'recsys-data-sample-rating-matri'!$H$105)</f>
        <v>0</v>
      </c>
      <c r="J77" s="4">
        <f>IF(ISNUMBER('recsys-data-sample-rating-matri'!Z76),J$1,0)</f>
        <v>0</v>
      </c>
      <c r="K77" s="4">
        <f>J77*('recsys-data-sample-rating-matri'!Z76-'recsys-data-sample-rating-matri'!$Z$105)</f>
        <v>0</v>
      </c>
      <c r="L77" s="4">
        <f>IF(SUM(B77,D77,F77,H77,J77)&gt;0,(SUM(C77,E77,G77,I77,K77)/SUM(B77,D77,F77,H77,J77))+'recsys-data-sample-rating-matri'!$F$105,0)</f>
        <v>2.2866721766676896</v>
      </c>
      <c r="M77" s="4"/>
      <c r="N77" s="4">
        <f>IF(ISNUMBER('recsys-data-sample-rating-matri'!O76),N$1,0)</f>
        <v>0.53906585139435703</v>
      </c>
      <c r="O77" s="4">
        <f>N77*('recsys-data-sample-rating-matri'!O76-'recsys-data-sample-rating-matri'!$O$105)</f>
        <v>-0.21424412042596261</v>
      </c>
      <c r="P77" s="4">
        <f>IF(ISNUMBER('recsys-data-sample-rating-matri'!B76),P$1,0)</f>
        <v>0.48053660218278615</v>
      </c>
      <c r="Q77" s="4">
        <f>P77*('recsys-data-sample-rating-matri'!B76-'recsys-data-sample-rating-matri'!$B$105)</f>
        <v>-0.31307687717969396</v>
      </c>
      <c r="R77" s="4">
        <f>IF(ISNUMBER('recsys-data-sample-rating-matri'!D76),R$1,0)</f>
        <v>0.46833329437099369</v>
      </c>
      <c r="S77" s="4">
        <f>R77*('recsys-data-sample-rating-matri'!D76-'recsys-data-sample-rating-matri'!$D$105)</f>
        <v>0.14901513911804351</v>
      </c>
      <c r="T77" s="4">
        <f>IF(ISNUMBER('recsys-data-sample-rating-matri'!R76),T$1,0)</f>
        <v>0.39943642888722536</v>
      </c>
      <c r="U77" s="4">
        <f>T77*('recsys-data-sample-rating-matri'!R76-'recsys-data-sample-rating-matri'!$R$105)</f>
        <v>-0.98432548547209109</v>
      </c>
      <c r="V77" s="4">
        <f>IF(ISNUMBER('recsys-data-sample-rating-matri'!J76),V$1,0)</f>
        <v>0.38713264586848378</v>
      </c>
      <c r="W77" s="4">
        <f>V77*('recsys-data-sample-rating-matri'!J76-'recsys-data-sample-rating-matri'!$J$105)</f>
        <v>-0.27623527335407433</v>
      </c>
      <c r="X77" s="4">
        <f>IF(SUM(N77,P77,R77,T77,V77)&gt;0,(SUM(O77,Q77,S77,U77,W77)/SUM(N77,P77,R77,T77,V77))+'recsys-data-sample-rating-matri'!$G$105,0)</f>
        <v>2.9461289034775979</v>
      </c>
      <c r="Y77" s="4"/>
      <c r="Z77" s="4">
        <f>IF(ISNUMBER('recsys-data-sample-rating-matri'!E76),$Z$1,0)</f>
        <v>0.46291004988627577</v>
      </c>
      <c r="AA77" s="4">
        <f>Z77*('recsys-data-sample-rating-matri'!E76-'recsys-data-sample-rating-matri'!$E$105)</f>
        <v>-0.49014005282076245</v>
      </c>
      <c r="AB77" s="4">
        <f>IF(ISNUMBER('recsys-data-sample-rating-matri'!F76),AB$1,0)</f>
        <v>0.40027450425381639</v>
      </c>
      <c r="AC77" s="4">
        <f>AB77*('recsys-data-sample-rating-matri'!F76-'recsys-data-sample-rating-matri'!$F$105)</f>
        <v>0.33561477664358458</v>
      </c>
      <c r="AD77" s="4">
        <f>IF(ISNUMBER('recsys-data-sample-rating-matri'!T76),AD$1,0)</f>
        <v>0.24769327229404767</v>
      </c>
      <c r="AE77" s="4">
        <f>AD77*('recsys-data-sample-rating-matri'!T76-'recsys-data-sample-rating-matri'!$T$105)</f>
        <v>-0.46211431398143216</v>
      </c>
      <c r="AF77" s="4">
        <f>IF(ISNUMBER('recsys-data-sample-rating-matri'!P76),AF$1,0)</f>
        <v>0.2271298649307886</v>
      </c>
      <c r="AG77" s="4">
        <f>AF77*('recsys-data-sample-rating-matri'!P76-'recsys-data-sample-rating-matri'!$P$105)</f>
        <v>-0.13627791895847319</v>
      </c>
      <c r="AH77" s="4">
        <f>IF(ISNUMBER('recsys-data-sample-rating-matri'!Y76),AH$1,0)</f>
        <v>0</v>
      </c>
      <c r="AI77" s="4">
        <f>AH77*('recsys-data-sample-rating-matri'!Y76-'recsys-data-sample-rating-matri'!$Y$105)</f>
        <v>0</v>
      </c>
      <c r="AJ77" s="4">
        <f>IF(SUM(Z77,AB77,AD77,AF77,AH77)&gt;0,(SUM(AA77,AC77,AE77,AG77,AI77)/SUM(Z77,AB77,AD77,AF77,AH77))+'recsys-data-sample-rating-matri'!$H$105,0)</f>
        <v>3.9372846180360765</v>
      </c>
    </row>
    <row r="78" spans="1:36">
      <c r="A78" s="4" t="s">
        <v>59</v>
      </c>
      <c r="B78" s="4">
        <f>IF(ISNUMBER('recsys-data-sample-rating-matri'!S77),$B$1,0)</f>
        <v>0.47668328054518</v>
      </c>
      <c r="C78" s="4">
        <f>B78*('recsys-data-sample-rating-matri'!S77-'recsys-data-sample-rating-matri'!$S$105)</f>
        <v>-0.20974064343987917</v>
      </c>
      <c r="D78" s="4">
        <f>IF(ISNUMBER('recsys-data-sample-rating-matri'!Y77),D$1,0)</f>
        <v>0.46411014776485626</v>
      </c>
      <c r="E78" s="4">
        <f>D78*('recsys-data-sample-rating-matri'!Y77-'recsys-data-sample-rating-matri'!$Y$105)</f>
        <v>0.1392330443294568</v>
      </c>
      <c r="F78" s="4">
        <f>IF(ISNUMBER('recsys-data-sample-rating-matri'!U77),F$1,0)</f>
        <v>0.43899155441463594</v>
      </c>
      <c r="G78" s="4">
        <f>F78*('recsys-data-sample-rating-matri'!U77-'recsys-data-sample-rating-matri'!$U$105)</f>
        <v>0.7067764026075638</v>
      </c>
      <c r="H78" s="4">
        <f>IF(ISNUMBER('recsys-data-sample-rating-matri'!H77),H$1,0)</f>
        <v>0.40027450425381639</v>
      </c>
      <c r="I78" s="4">
        <f>H78*('recsys-data-sample-rating-matri'!H77-'recsys-data-sample-rating-matri'!$H$105)</f>
        <v>0</v>
      </c>
      <c r="J78" s="4">
        <f>IF(ISNUMBER('recsys-data-sample-rating-matri'!Z77),J$1,0)</f>
        <v>0.37985626502293046</v>
      </c>
      <c r="K78" s="4">
        <f>J78*('recsys-data-sample-rating-matri'!Z77-'recsys-data-sample-rating-matri'!$Z$105)</f>
        <v>-0.14049478295368667</v>
      </c>
      <c r="L78" s="4">
        <f>IF(SUM(B78,D78,F78,H78,J78)&gt;0,(SUM(C78,E78,G78,I78,K78)/SUM(B78,D78,F78,H78,J78))+'recsys-data-sample-rating-matri'!$F$105,0)</f>
        <v>3.8910724237238203</v>
      </c>
      <c r="M78" s="4"/>
      <c r="N78" s="4">
        <f>IF(ISNUMBER('recsys-data-sample-rating-matri'!O77),N$1,0)</f>
        <v>0.53906585139435703</v>
      </c>
      <c r="O78" s="4">
        <f>N78*('recsys-data-sample-rating-matri'!O77-'recsys-data-sample-rating-matri'!$O$105)</f>
        <v>0.32482173096839445</v>
      </c>
      <c r="P78" s="4">
        <f>IF(ISNUMBER('recsys-data-sample-rating-matri'!B77),P$1,0)</f>
        <v>0</v>
      </c>
      <c r="Q78" s="4">
        <f>P78*('recsys-data-sample-rating-matri'!B77-'recsys-data-sample-rating-matri'!$B$105)</f>
        <v>0</v>
      </c>
      <c r="R78" s="4">
        <f>IF(ISNUMBER('recsys-data-sample-rating-matri'!D77),R$1,0)</f>
        <v>0</v>
      </c>
      <c r="S78" s="4">
        <f>R78*('recsys-data-sample-rating-matri'!D77-'recsys-data-sample-rating-matri'!$D$105)</f>
        <v>0</v>
      </c>
      <c r="T78" s="4">
        <f>IF(ISNUMBER('recsys-data-sample-rating-matri'!R77),T$1,0)</f>
        <v>0.39943642888722536</v>
      </c>
      <c r="U78" s="4">
        <f>T78*('recsys-data-sample-rating-matri'!R77-'recsys-data-sample-rating-matri'!$R$105)</f>
        <v>1.4265586745972284E-2</v>
      </c>
      <c r="V78" s="4">
        <f>IF(ISNUMBER('recsys-data-sample-rating-matri'!J77),V$1,0)</f>
        <v>0.38713264586848378</v>
      </c>
      <c r="W78" s="4">
        <f>V78*('recsys-data-sample-rating-matri'!J77-'recsys-data-sample-rating-matri'!$J$105)</f>
        <v>0.30446369544865137</v>
      </c>
      <c r="X78" s="4">
        <f>IF(SUM(N78,P78,R78,T78,V78)&gt;0,(SUM(O78,Q78,S78,U78,W78)/SUM(N78,P78,R78,T78,V78))+'recsys-data-sample-rating-matri'!$G$105,0)</f>
        <v>4.1521329141742145</v>
      </c>
      <c r="Y78" s="4"/>
      <c r="Z78" s="4">
        <f>IF(ISNUMBER('recsys-data-sample-rating-matri'!E77),$Z$1,0)</f>
        <v>0.46291004988627577</v>
      </c>
      <c r="AA78" s="4">
        <f>Z78*('recsys-data-sample-rating-matri'!E77-'recsys-data-sample-rating-matri'!$E$105)</f>
        <v>-0.49014005282076245</v>
      </c>
      <c r="AB78" s="4">
        <f>IF(ISNUMBER('recsys-data-sample-rating-matri'!F77),AB$1,0)</f>
        <v>0.40027450425381639</v>
      </c>
      <c r="AC78" s="4">
        <f>AB78*('recsys-data-sample-rating-matri'!F77-'recsys-data-sample-rating-matri'!$F$105)</f>
        <v>0.53575202877049277</v>
      </c>
      <c r="AD78" s="4">
        <f>IF(ISNUMBER('recsys-data-sample-rating-matri'!T77),AD$1,0)</f>
        <v>0.24769327229404767</v>
      </c>
      <c r="AE78" s="4">
        <f>AD78*('recsys-data-sample-rating-matri'!T77-'recsys-data-sample-rating-matri'!$T$105)</f>
        <v>0.157118866753687</v>
      </c>
      <c r="AF78" s="4">
        <f>IF(ISNUMBER('recsys-data-sample-rating-matri'!P77),AF$1,0)</f>
        <v>0.2271298649307886</v>
      </c>
      <c r="AG78" s="4">
        <f>AF78*('recsys-data-sample-rating-matri'!P77-'recsys-data-sample-rating-matri'!$P$105)</f>
        <v>0.31798181090310401</v>
      </c>
      <c r="AH78" s="4">
        <f>IF(ISNUMBER('recsys-data-sample-rating-matri'!Y77),AH$1,0)</f>
        <v>0.19365960183726966</v>
      </c>
      <c r="AI78" s="4">
        <f>AH78*('recsys-data-sample-rating-matri'!Y77-'recsys-data-sample-rating-matri'!$Y$105)</f>
        <v>5.8097880551180862E-2</v>
      </c>
      <c r="AJ78" s="4">
        <f>IF(SUM(Z78,AB78,AD78,AF78,AH78)&gt;0,(SUM(AA78,AC78,AE78,AG78,AI78)/SUM(Z78,AB78,AD78,AF78,AH78))+'recsys-data-sample-rating-matri'!$H$105,0)</f>
        <v>4.8778957327916856</v>
      </c>
    </row>
    <row r="79" spans="1:36">
      <c r="A79" s="4" t="s">
        <v>88</v>
      </c>
      <c r="B79" s="4">
        <f>IF(ISNUMBER('recsys-data-sample-rating-matri'!S78),$B$1,0)</f>
        <v>0</v>
      </c>
      <c r="C79" s="4">
        <f>B79*('recsys-data-sample-rating-matri'!S78-'recsys-data-sample-rating-matri'!$S$105)</f>
        <v>0</v>
      </c>
      <c r="D79" s="4">
        <f>IF(ISNUMBER('recsys-data-sample-rating-matri'!Y78),D$1,0)</f>
        <v>0</v>
      </c>
      <c r="E79" s="4">
        <f>D79*('recsys-data-sample-rating-matri'!Y78-'recsys-data-sample-rating-matri'!$Y$105)</f>
        <v>0</v>
      </c>
      <c r="F79" s="4">
        <f>IF(ISNUMBER('recsys-data-sample-rating-matri'!U78),F$1,0)</f>
        <v>0.43899155441463594</v>
      </c>
      <c r="G79" s="4">
        <f>F79*('recsys-data-sample-rating-matri'!U78-'recsys-data-sample-rating-matri'!$U$105)</f>
        <v>-0.17120670622170808</v>
      </c>
      <c r="H79" s="4">
        <f>IF(ISNUMBER('recsys-data-sample-rating-matri'!H78),H$1,0)</f>
        <v>0.40027450425381639</v>
      </c>
      <c r="I79" s="4">
        <f>H79*('recsys-data-sample-rating-matri'!H78-'recsys-data-sample-rating-matri'!$H$105)</f>
        <v>-0.20013725212690819</v>
      </c>
      <c r="J79" s="4">
        <f>IF(ISNUMBER('recsys-data-sample-rating-matri'!Z78),J$1,0)</f>
        <v>0.37985626502293046</v>
      </c>
      <c r="K79" s="4">
        <f>J79*('recsys-data-sample-rating-matri'!Z78-'recsys-data-sample-rating-matri'!$Z$105)</f>
        <v>-0.14049478295368667</v>
      </c>
      <c r="L79" s="4">
        <f>IF(SUM(B79,D79,F79,H79,J79)&gt;0,(SUM(C79,E79,G79,I79,K79)/SUM(B79,D79,F79,H79,J79))+'recsys-data-sample-rating-matri'!$F$105,0)</f>
        <v>3.2416964724651209</v>
      </c>
      <c r="M79" s="4"/>
      <c r="N79" s="4">
        <f>IF(ISNUMBER('recsys-data-sample-rating-matri'!O78),N$1,0)</f>
        <v>0</v>
      </c>
      <c r="O79" s="4">
        <f>N79*('recsys-data-sample-rating-matri'!O78-'recsys-data-sample-rating-matri'!$O$105)</f>
        <v>0</v>
      </c>
      <c r="P79" s="4">
        <f>IF(ISNUMBER('recsys-data-sample-rating-matri'!B78),P$1,0)</f>
        <v>0</v>
      </c>
      <c r="Q79" s="4">
        <f>P79*('recsys-data-sample-rating-matri'!B78-'recsys-data-sample-rating-matri'!$B$105)</f>
        <v>0</v>
      </c>
      <c r="R79" s="4">
        <f>IF(ISNUMBER('recsys-data-sample-rating-matri'!D78),R$1,0)</f>
        <v>0</v>
      </c>
      <c r="S79" s="4">
        <f>R79*('recsys-data-sample-rating-matri'!D78-'recsys-data-sample-rating-matri'!$D$105)</f>
        <v>0</v>
      </c>
      <c r="T79" s="4">
        <f>IF(ISNUMBER('recsys-data-sample-rating-matri'!R78),T$1,0)</f>
        <v>0.39943642888722536</v>
      </c>
      <c r="U79" s="4">
        <f>T79*('recsys-data-sample-rating-matri'!R78-'recsys-data-sample-rating-matri'!$R$105)</f>
        <v>1.4265586745972284E-2</v>
      </c>
      <c r="V79" s="4">
        <f>IF(ISNUMBER('recsys-data-sample-rating-matri'!J78),V$1,0)</f>
        <v>0.38713264586848378</v>
      </c>
      <c r="W79" s="4">
        <f>V79*('recsys-data-sample-rating-matri'!J78-'recsys-data-sample-rating-matri'!$J$105)</f>
        <v>-0.27623527335407433</v>
      </c>
      <c r="X79" s="4">
        <f>IF(SUM(N79,P79,R79,T79,V79)&gt;0,(SUM(O79,Q79,S79,U79,W79)/SUM(N79,P79,R79,T79,V79))+'recsys-data-sample-rating-matri'!$G$105,0)</f>
        <v>3.3336130353762883</v>
      </c>
      <c r="Y79" s="4"/>
      <c r="Z79" s="4">
        <f>IF(ISNUMBER('recsys-data-sample-rating-matri'!E78),$Z$1,0)</f>
        <v>0</v>
      </c>
      <c r="AA79" s="4">
        <f>Z79*('recsys-data-sample-rating-matri'!E78-'recsys-data-sample-rating-matri'!$E$105)</f>
        <v>0</v>
      </c>
      <c r="AB79" s="4">
        <f>IF(ISNUMBER('recsys-data-sample-rating-matri'!F78),AB$1,0)</f>
        <v>0</v>
      </c>
      <c r="AC79" s="4">
        <f>AB79*('recsys-data-sample-rating-matri'!F78-'recsys-data-sample-rating-matri'!$F$105)</f>
        <v>0</v>
      </c>
      <c r="AD79" s="4">
        <f>IF(ISNUMBER('recsys-data-sample-rating-matri'!T78),AD$1,0)</f>
        <v>0.24769327229404767</v>
      </c>
      <c r="AE79" s="4">
        <f>AD79*('recsys-data-sample-rating-matri'!T78-'recsys-data-sample-rating-matri'!$T$105)</f>
        <v>-9.057440554036067E-2</v>
      </c>
      <c r="AF79" s="4">
        <f>IF(ISNUMBER('recsys-data-sample-rating-matri'!P78),AF$1,0)</f>
        <v>0.2271298649307886</v>
      </c>
      <c r="AG79" s="4">
        <f>AF79*('recsys-data-sample-rating-matri'!P78-'recsys-data-sample-rating-matri'!$P$105)</f>
        <v>-0.13627791895847319</v>
      </c>
      <c r="AH79" s="4">
        <f>IF(ISNUMBER('recsys-data-sample-rating-matri'!Y78),AH$1,0)</f>
        <v>0</v>
      </c>
      <c r="AI79" s="4">
        <f>AH79*('recsys-data-sample-rating-matri'!Y78-'recsys-data-sample-rating-matri'!$Y$105)</f>
        <v>0</v>
      </c>
      <c r="AJ79" s="4">
        <f>IF(SUM(Z79,AB79,AD79,AF79,AH79)&gt;0,(SUM(AA79,AC79,AE79,AG79,AI79)/SUM(Z79,AB79,AD79,AF79,AH79))+'recsys-data-sample-rating-matri'!$H$105,0)</f>
        <v>4.0222382678639024</v>
      </c>
    </row>
    <row r="80" spans="1:36">
      <c r="A80" s="4" t="s">
        <v>60</v>
      </c>
      <c r="B80" s="4">
        <f>IF(ISNUMBER('recsys-data-sample-rating-matri'!S79),$B$1,0)</f>
        <v>0.47668328054518</v>
      </c>
      <c r="C80" s="4">
        <f>B80*('recsys-data-sample-rating-matri'!S79-'recsys-data-sample-rating-matri'!$S$105)</f>
        <v>0.26694263710530081</v>
      </c>
      <c r="D80" s="4">
        <f>IF(ISNUMBER('recsys-data-sample-rating-matri'!Y79),D$1,0)</f>
        <v>0.46411014776485626</v>
      </c>
      <c r="E80" s="4">
        <f>D80*('recsys-data-sample-rating-matri'!Y79-'recsys-data-sample-rating-matri'!$Y$105)</f>
        <v>-0.32487710343539944</v>
      </c>
      <c r="F80" s="4">
        <f>IF(ISNUMBER('recsys-data-sample-rating-matri'!U79),F$1,0)</f>
        <v>0.43899155441463594</v>
      </c>
      <c r="G80" s="4">
        <f>F80*('recsys-data-sample-rating-matri'!U79-'recsys-data-sample-rating-matri'!$U$105)</f>
        <v>4.8289070985609896E-2</v>
      </c>
      <c r="H80" s="4">
        <f>IF(ISNUMBER('recsys-data-sample-rating-matri'!H79),H$1,0)</f>
        <v>0</v>
      </c>
      <c r="I80" s="4">
        <f>H80*('recsys-data-sample-rating-matri'!H79-'recsys-data-sample-rating-matri'!$H$105)</f>
        <v>0</v>
      </c>
      <c r="J80" s="4">
        <f>IF(ISNUMBER('recsys-data-sample-rating-matri'!Z79),J$1,0)</f>
        <v>0.37985626502293046</v>
      </c>
      <c r="K80" s="4">
        <f>J80*('recsys-data-sample-rating-matri'!Z79-'recsys-data-sample-rating-matri'!$Z$105)</f>
        <v>0.42928961458070902</v>
      </c>
      <c r="L80" s="4">
        <f>IF(SUM(B80,D80,F80,H80,J80)&gt;0,(SUM(C80,E80,G80,I80,K80)/SUM(B80,D80,F80,H80,J80))+'recsys-data-sample-rating-matri'!$F$105,0)</f>
        <v>3.9000212885200285</v>
      </c>
      <c r="M80" s="4"/>
      <c r="N80" s="4">
        <f>IF(ISNUMBER('recsys-data-sample-rating-matri'!O79),N$1,0)</f>
        <v>0</v>
      </c>
      <c r="O80" s="4">
        <f>N80*('recsys-data-sample-rating-matri'!O79-'recsys-data-sample-rating-matri'!$O$105)</f>
        <v>0</v>
      </c>
      <c r="P80" s="4">
        <f>IF(ISNUMBER('recsys-data-sample-rating-matri'!B79),P$1,0)</f>
        <v>0</v>
      </c>
      <c r="Q80" s="4">
        <f>P80*('recsys-data-sample-rating-matri'!B79-'recsys-data-sample-rating-matri'!$B$105)</f>
        <v>0</v>
      </c>
      <c r="R80" s="4">
        <f>IF(ISNUMBER('recsys-data-sample-rating-matri'!D79),R$1,0)</f>
        <v>0</v>
      </c>
      <c r="S80" s="4">
        <f>R80*('recsys-data-sample-rating-matri'!D79-'recsys-data-sample-rating-matri'!$D$105)</f>
        <v>0</v>
      </c>
      <c r="T80" s="4">
        <f>IF(ISNUMBER('recsys-data-sample-rating-matri'!R79),T$1,0)</f>
        <v>0.39943642888722536</v>
      </c>
      <c r="U80" s="4">
        <f>T80*('recsys-data-sample-rating-matri'!R79-'recsys-data-sample-rating-matri'!$R$105)</f>
        <v>0.41370201563319764</v>
      </c>
      <c r="V80" s="4">
        <f>IF(ISNUMBER('recsys-data-sample-rating-matri'!J79),V$1,0)</f>
        <v>0.38713264586848378</v>
      </c>
      <c r="W80" s="4">
        <f>V80*('recsys-data-sample-rating-matri'!J79-'recsys-data-sample-rating-matri'!$J$105)</f>
        <v>0.30446369544865137</v>
      </c>
      <c r="X80" s="4">
        <f>IF(SUM(N80,P80,R80,T80,V80)&gt;0,(SUM(O80,Q80,S80,U80,W80)/SUM(N80,P80,R80,T80,V80))+'recsys-data-sample-rating-matri'!$G$105,0)</f>
        <v>4.5797024497031344</v>
      </c>
      <c r="Y80" s="4"/>
      <c r="Z80" s="4">
        <f>IF(ISNUMBER('recsys-data-sample-rating-matri'!E79),$Z$1,0)</f>
        <v>0</v>
      </c>
      <c r="AA80" s="4">
        <f>Z80*('recsys-data-sample-rating-matri'!E79-'recsys-data-sample-rating-matri'!$E$105)</f>
        <v>0</v>
      </c>
      <c r="AB80" s="4">
        <f>IF(ISNUMBER('recsys-data-sample-rating-matri'!F79),AB$1,0)</f>
        <v>0.40027450425381639</v>
      </c>
      <c r="AC80" s="4">
        <f>AB80*('recsys-data-sample-rating-matri'!F79-'recsys-data-sample-rating-matri'!$F$105)</f>
        <v>0.13547752451667636</v>
      </c>
      <c r="AD80" s="4">
        <f>IF(ISNUMBER('recsys-data-sample-rating-matri'!T79),AD$1,0)</f>
        <v>0</v>
      </c>
      <c r="AE80" s="4">
        <f>AD80*('recsys-data-sample-rating-matri'!T79-'recsys-data-sample-rating-matri'!$T$105)</f>
        <v>0</v>
      </c>
      <c r="AF80" s="4">
        <f>IF(ISNUMBER('recsys-data-sample-rating-matri'!P79),AF$1,0)</f>
        <v>0.2271298649307886</v>
      </c>
      <c r="AG80" s="4">
        <f>AF80*('recsys-data-sample-rating-matri'!P79-'recsys-data-sample-rating-matri'!$P$105)</f>
        <v>9.0851945972315426E-2</v>
      </c>
      <c r="AH80" s="4">
        <f>IF(ISNUMBER('recsys-data-sample-rating-matri'!Y79),AH$1,0)</f>
        <v>0.19365960183726966</v>
      </c>
      <c r="AI80" s="4">
        <f>AH80*('recsys-data-sample-rating-matri'!Y79-'recsys-data-sample-rating-matri'!$Y$105)</f>
        <v>-0.13556172128608879</v>
      </c>
      <c r="AJ80" s="4">
        <f>IF(SUM(Z80,AB80,AD80,AF80,AH80)&gt;0,(SUM(AA80,AC80,AE80,AG80,AI80)/SUM(Z80,AB80,AD80,AF80,AH80))+'recsys-data-sample-rating-matri'!$H$105,0)</f>
        <v>4.6105489369968771</v>
      </c>
    </row>
    <row r="81" spans="1:36">
      <c r="A81" s="4" t="s">
        <v>61</v>
      </c>
      <c r="B81" s="4">
        <f>IF(ISNUMBER('recsys-data-sample-rating-matri'!S80),$B$1,0)</f>
        <v>0</v>
      </c>
      <c r="C81" s="4">
        <f>B81*('recsys-data-sample-rating-matri'!S80-'recsys-data-sample-rating-matri'!$S$105)</f>
        <v>0</v>
      </c>
      <c r="D81" s="4">
        <f>IF(ISNUMBER('recsys-data-sample-rating-matri'!Y80),D$1,0)</f>
        <v>0.46411014776485626</v>
      </c>
      <c r="E81" s="4">
        <f>D81*('recsys-data-sample-rating-matri'!Y80-'recsys-data-sample-rating-matri'!$Y$105)</f>
        <v>-9.2822029552971336E-2</v>
      </c>
      <c r="F81" s="4">
        <f>IF(ISNUMBER('recsys-data-sample-rating-matri'!U80),F$1,0)</f>
        <v>0.43899155441463594</v>
      </c>
      <c r="G81" s="4">
        <f>F81*('recsys-data-sample-rating-matri'!U80-'recsys-data-sample-rating-matri'!$U$105)</f>
        <v>0.7067764026075638</v>
      </c>
      <c r="H81" s="4">
        <f>IF(ISNUMBER('recsys-data-sample-rating-matri'!H80),H$1,0)</f>
        <v>0.40027450425381639</v>
      </c>
      <c r="I81" s="4">
        <f>H81*('recsys-data-sample-rating-matri'!H80-'recsys-data-sample-rating-matri'!$H$105)</f>
        <v>0</v>
      </c>
      <c r="J81" s="4">
        <f>IF(ISNUMBER('recsys-data-sample-rating-matri'!Z80),J$1,0)</f>
        <v>0.37985626502293046</v>
      </c>
      <c r="K81" s="4">
        <f>J81*('recsys-data-sample-rating-matri'!Z80-'recsys-data-sample-rating-matri'!$Z$105)</f>
        <v>4.9433349557778568E-2</v>
      </c>
      <c r="L81" s="4">
        <f>IF(SUM(B81,D81,F81,H81,J81)&gt;0,(SUM(C81,E81,G81,I81,K81)/SUM(B81,D81,F81,H81,J81))+'recsys-data-sample-rating-matri'!$F$105,0)</f>
        <v>4.0556537925232803</v>
      </c>
      <c r="M81" s="4"/>
      <c r="N81" s="4">
        <f>IF(ISNUMBER('recsys-data-sample-rating-matri'!O80),N$1,0)</f>
        <v>0.53906585139435703</v>
      </c>
      <c r="O81" s="4">
        <f>N81*('recsys-data-sample-rating-matri'!O80-'recsys-data-sample-rating-matri'!$O$105)</f>
        <v>5.5288805271215907E-2</v>
      </c>
      <c r="P81" s="4">
        <f>IF(ISNUMBER('recsys-data-sample-rating-matri'!B80),P$1,0)</f>
        <v>0</v>
      </c>
      <c r="Q81" s="4">
        <f>P81*('recsys-data-sample-rating-matri'!B80-'recsys-data-sample-rating-matri'!$B$105)</f>
        <v>0</v>
      </c>
      <c r="R81" s="4">
        <f>IF(ISNUMBER('recsys-data-sample-rating-matri'!D80),R$1,0)</f>
        <v>0.46833329437099369</v>
      </c>
      <c r="S81" s="4">
        <f>R81*('recsys-data-sample-rating-matri'!D80-'recsys-data-sample-rating-matri'!$D$105)</f>
        <v>0.14901513911804351</v>
      </c>
      <c r="T81" s="4">
        <f>IF(ISNUMBER('recsys-data-sample-rating-matri'!R80),T$1,0)</f>
        <v>0.39943642888722536</v>
      </c>
      <c r="U81" s="4">
        <f>T81*('recsys-data-sample-rating-matri'!R80-'recsys-data-sample-rating-matri'!$R$105)</f>
        <v>0.61342023007681035</v>
      </c>
      <c r="V81" s="4">
        <f>IF(ISNUMBER('recsys-data-sample-rating-matri'!J80),V$1,0)</f>
        <v>0.38713264586848378</v>
      </c>
      <c r="W81" s="4">
        <f>V81*('recsys-data-sample-rating-matri'!J80-'recsys-data-sample-rating-matri'!$J$105)</f>
        <v>-8.2668950419832424E-2</v>
      </c>
      <c r="X81" s="4">
        <f>IF(SUM(N81,P81,R81,T81,V81)&gt;0,(SUM(O81,Q81,S81,U81,W81)/SUM(N81,P81,R81,T81,V81))+'recsys-data-sample-rating-matri'!$G$105,0)</f>
        <v>4.0764037041671077</v>
      </c>
      <c r="Y81" s="4"/>
      <c r="Z81" s="4">
        <f>IF(ISNUMBER('recsys-data-sample-rating-matri'!E80),$Z$1,0)</f>
        <v>0.46291004988627577</v>
      </c>
      <c r="AA81" s="4">
        <f>Z81*('recsys-data-sample-rating-matri'!E80-'recsys-data-sample-rating-matri'!$E$105)</f>
        <v>-2.7230002934486713E-2</v>
      </c>
      <c r="AB81" s="4">
        <f>IF(ISNUMBER('recsys-data-sample-rating-matri'!F80),AB$1,0)</f>
        <v>0.40027450425381639</v>
      </c>
      <c r="AC81" s="4">
        <f>AB81*('recsys-data-sample-rating-matri'!F80-'recsys-data-sample-rating-matri'!$F$105)</f>
        <v>0.53575202877049277</v>
      </c>
      <c r="AD81" s="4">
        <f>IF(ISNUMBER('recsys-data-sample-rating-matri'!T80),AD$1,0)</f>
        <v>0</v>
      </c>
      <c r="AE81" s="4">
        <f>AD81*('recsys-data-sample-rating-matri'!T80-'recsys-data-sample-rating-matri'!$T$105)</f>
        <v>0</v>
      </c>
      <c r="AF81" s="4">
        <f>IF(ISNUMBER('recsys-data-sample-rating-matri'!P80),AF$1,0)</f>
        <v>0.2271298649307886</v>
      </c>
      <c r="AG81" s="4">
        <f>AF81*('recsys-data-sample-rating-matri'!P80-'recsys-data-sample-rating-matri'!$P$105)</f>
        <v>-0.13627791895847319</v>
      </c>
      <c r="AH81" s="4">
        <f>IF(ISNUMBER('recsys-data-sample-rating-matri'!Y80),AH$1,0)</f>
        <v>0.19365960183726966</v>
      </c>
      <c r="AI81" s="4">
        <f>AH81*('recsys-data-sample-rating-matri'!Y80-'recsys-data-sample-rating-matri'!$Y$105)</f>
        <v>-3.8731920367453966E-2</v>
      </c>
      <c r="AJ81" s="4">
        <f>IF(SUM(Z81,AB81,AD81,AF81,AH81)&gt;0,(SUM(AA81,AC81,AE81,AG81,AI81)/SUM(Z81,AB81,AD81,AF81,AH81))+'recsys-data-sample-rating-matri'!$H$105,0)</f>
        <v>4.7597499490481798</v>
      </c>
    </row>
    <row r="82" spans="1:36">
      <c r="A82" s="4" t="s">
        <v>8</v>
      </c>
      <c r="B82" s="4">
        <f>IF(ISNUMBER('recsys-data-sample-rating-matri'!S81),$B$1,0)</f>
        <v>0.47668328054518</v>
      </c>
      <c r="C82" s="4">
        <f>B82*('recsys-data-sample-rating-matri'!S81-'recsys-data-sample-rating-matri'!$S$105)</f>
        <v>0.26694263710530081</v>
      </c>
      <c r="D82" s="4">
        <f>IF(ISNUMBER('recsys-data-sample-rating-matri'!Y81),D$1,0)</f>
        <v>0.46411014776485626</v>
      </c>
      <c r="E82" s="4">
        <f>D82*('recsys-data-sample-rating-matri'!Y81-'recsys-data-sample-rating-matri'!$Y$105)</f>
        <v>0.37128811821188495</v>
      </c>
      <c r="F82" s="4">
        <f>IF(ISNUMBER('recsys-data-sample-rating-matri'!U81),F$1,0)</f>
        <v>0.43899155441463594</v>
      </c>
      <c r="G82" s="4">
        <f>F82*('recsys-data-sample-rating-matri'!U81-'recsys-data-sample-rating-matri'!$U$105)</f>
        <v>0.7067764026075638</v>
      </c>
      <c r="H82" s="4">
        <f>IF(ISNUMBER('recsys-data-sample-rating-matri'!H81),H$1,0)</f>
        <v>0</v>
      </c>
      <c r="I82" s="4">
        <f>H82*('recsys-data-sample-rating-matri'!H81-'recsys-data-sample-rating-matri'!$H$105)</f>
        <v>0</v>
      </c>
      <c r="J82" s="4">
        <f>IF(ISNUMBER('recsys-data-sample-rating-matri'!Z81),J$1,0)</f>
        <v>0.37985626502293046</v>
      </c>
      <c r="K82" s="4">
        <f>J82*('recsys-data-sample-rating-matri'!Z81-'recsys-data-sample-rating-matri'!$Z$105)</f>
        <v>0.61921774709217425</v>
      </c>
      <c r="L82" s="4">
        <f>IF(SUM(B82,D82,F82,H82,J82)&gt;0,(SUM(C82,E82,G82,I82,K82)/SUM(B82,D82,F82,H82,J82))+'recsys-data-sample-rating-matri'!$F$105,0)</f>
        <v>4.7778028748279286</v>
      </c>
      <c r="M82" s="4"/>
      <c r="N82" s="4">
        <f>IF(ISNUMBER('recsys-data-sample-rating-matri'!O81),N$1,0)</f>
        <v>0</v>
      </c>
      <c r="O82" s="4">
        <f>N82*('recsys-data-sample-rating-matri'!O81-'recsys-data-sample-rating-matri'!$O$105)</f>
        <v>0</v>
      </c>
      <c r="P82" s="4">
        <f>IF(ISNUMBER('recsys-data-sample-rating-matri'!B81),P$1,0)</f>
        <v>0</v>
      </c>
      <c r="Q82" s="4">
        <f>P82*('recsys-data-sample-rating-matri'!B81-'recsys-data-sample-rating-matri'!$B$105)</f>
        <v>0</v>
      </c>
      <c r="R82" s="4">
        <f>IF(ISNUMBER('recsys-data-sample-rating-matri'!D81),R$1,0)</f>
        <v>0.46833329437099369</v>
      </c>
      <c r="S82" s="4">
        <f>R82*('recsys-data-sample-rating-matri'!D81-'recsys-data-sample-rating-matri'!$D$105)</f>
        <v>0.14901513911804351</v>
      </c>
      <c r="T82" s="4">
        <f>IF(ISNUMBER('recsys-data-sample-rating-matri'!R81),T$1,0)</f>
        <v>0.39943642888722536</v>
      </c>
      <c r="U82" s="4">
        <f>T82*('recsys-data-sample-rating-matri'!R81-'recsys-data-sample-rating-matri'!$R$105)</f>
        <v>0.81313844452042305</v>
      </c>
      <c r="V82" s="4">
        <f>IF(ISNUMBER('recsys-data-sample-rating-matri'!J81),V$1,0)</f>
        <v>0.38713264586848378</v>
      </c>
      <c r="W82" s="4">
        <f>V82*('recsys-data-sample-rating-matri'!J81-'recsys-data-sample-rating-matri'!$J$105)</f>
        <v>0.30446369544865137</v>
      </c>
      <c r="X82" s="4">
        <f>IF(SUM(N82,P82,R82,T82,V82)&gt;0,(SUM(O82,Q82,S82,U82,W82)/SUM(N82,P82,R82,T82,V82))+'recsys-data-sample-rating-matri'!$G$105,0)</f>
        <v>4.6760019825036805</v>
      </c>
      <c r="Y82" s="4"/>
      <c r="Z82" s="4">
        <f>IF(ISNUMBER('recsys-data-sample-rating-matri'!E81),$Z$1,0)</f>
        <v>0.46291004988627577</v>
      </c>
      <c r="AA82" s="4">
        <f>Z82*('recsys-data-sample-rating-matri'!E81-'recsys-data-sample-rating-matri'!$E$105)</f>
        <v>0.43568004695178908</v>
      </c>
      <c r="AB82" s="4">
        <f>IF(ISNUMBER('recsys-data-sample-rating-matri'!F81),AB$1,0)</f>
        <v>0</v>
      </c>
      <c r="AC82" s="4">
        <f>AB82*('recsys-data-sample-rating-matri'!F81-'recsys-data-sample-rating-matri'!$F$105)</f>
        <v>0</v>
      </c>
      <c r="AD82" s="4">
        <f>IF(ISNUMBER('recsys-data-sample-rating-matri'!T81),AD$1,0)</f>
        <v>0.24769327229404767</v>
      </c>
      <c r="AE82" s="4">
        <f>AD82*('recsys-data-sample-rating-matri'!T81-'recsys-data-sample-rating-matri'!$T$105)</f>
        <v>3.3272230606663157E-2</v>
      </c>
      <c r="AF82" s="4">
        <f>IF(ISNUMBER('recsys-data-sample-rating-matri'!P81),AF$1,0)</f>
        <v>0.2271298649307886</v>
      </c>
      <c r="AG82" s="4">
        <f>AF82*('recsys-data-sample-rating-matri'!P81-'recsys-data-sample-rating-matri'!$P$105)</f>
        <v>9.0851945972315426E-2</v>
      </c>
      <c r="AH82" s="4">
        <f>IF(ISNUMBER('recsys-data-sample-rating-matri'!Y81),AH$1,0)</f>
        <v>0.19365960183726966</v>
      </c>
      <c r="AI82" s="4">
        <f>AH82*('recsys-data-sample-rating-matri'!Y81-'recsys-data-sample-rating-matri'!$Y$105)</f>
        <v>0.1549276814698157</v>
      </c>
      <c r="AJ82" s="4">
        <f>IF(SUM(Z82,AB82,AD82,AF82,AH82)&gt;0,(SUM(AA82,AC82,AE82,AG82,AI82)/SUM(Z82,AB82,AD82,AF82,AH82))+'recsys-data-sample-rating-matri'!$H$105,0)</f>
        <v>5.1317274707618736</v>
      </c>
    </row>
    <row r="83" spans="1:36">
      <c r="A83" s="4" t="s">
        <v>62</v>
      </c>
      <c r="B83" s="4">
        <f>IF(ISNUMBER('recsys-data-sample-rating-matri'!S82),$B$1,0)</f>
        <v>0</v>
      </c>
      <c r="C83" s="4">
        <f>B83*('recsys-data-sample-rating-matri'!S82-'recsys-data-sample-rating-matri'!$S$105)</f>
        <v>0</v>
      </c>
      <c r="D83" s="4">
        <f>IF(ISNUMBER('recsys-data-sample-rating-matri'!Y82),D$1,0)</f>
        <v>0</v>
      </c>
      <c r="E83" s="4">
        <f>D83*('recsys-data-sample-rating-matri'!Y82-'recsys-data-sample-rating-matri'!$Y$105)</f>
        <v>0</v>
      </c>
      <c r="F83" s="4">
        <f>IF(ISNUMBER('recsys-data-sample-rating-matri'!U82),F$1,0)</f>
        <v>0.43899155441463594</v>
      </c>
      <c r="G83" s="4">
        <f>F83*('recsys-data-sample-rating-matri'!U82-'recsys-data-sample-rating-matri'!$U$105)</f>
        <v>4.8289070985609896E-2</v>
      </c>
      <c r="H83" s="4">
        <f>IF(ISNUMBER('recsys-data-sample-rating-matri'!H82),H$1,0)</f>
        <v>0</v>
      </c>
      <c r="I83" s="4">
        <f>H83*('recsys-data-sample-rating-matri'!H82-'recsys-data-sample-rating-matri'!$H$105)</f>
        <v>0</v>
      </c>
      <c r="J83" s="4">
        <f>IF(ISNUMBER('recsys-data-sample-rating-matri'!Z82),J$1,0)</f>
        <v>0</v>
      </c>
      <c r="K83" s="4">
        <f>J83*('recsys-data-sample-rating-matri'!Z82-'recsys-data-sample-rating-matri'!$Z$105)</f>
        <v>0</v>
      </c>
      <c r="L83" s="4">
        <f>IF(SUM(B83,D83,F83,H83,J83)&gt;0,(SUM(C83,E83,G83,I83,K83)/SUM(B83,D83,F83,H83,J83))+'recsys-data-sample-rating-matri'!$F$105,0)</f>
        <v>3.7715384615384613</v>
      </c>
      <c r="M83" s="4"/>
      <c r="N83" s="4">
        <f>IF(ISNUMBER('recsys-data-sample-rating-matri'!O82),N$1,0)</f>
        <v>0</v>
      </c>
      <c r="O83" s="4">
        <f>N83*('recsys-data-sample-rating-matri'!O82-'recsys-data-sample-rating-matri'!$O$105)</f>
        <v>0</v>
      </c>
      <c r="P83" s="4">
        <f>IF(ISNUMBER('recsys-data-sample-rating-matri'!B82),P$1,0)</f>
        <v>0</v>
      </c>
      <c r="Q83" s="4">
        <f>P83*('recsys-data-sample-rating-matri'!B82-'recsys-data-sample-rating-matri'!$B$105)</f>
        <v>0</v>
      </c>
      <c r="R83" s="4">
        <f>IF(ISNUMBER('recsys-data-sample-rating-matri'!D82),R$1,0)</f>
        <v>0</v>
      </c>
      <c r="S83" s="4">
        <f>R83*('recsys-data-sample-rating-matri'!D82-'recsys-data-sample-rating-matri'!$D$105)</f>
        <v>0</v>
      </c>
      <c r="T83" s="4">
        <f>IF(ISNUMBER('recsys-data-sample-rating-matri'!R82),T$1,0)</f>
        <v>0</v>
      </c>
      <c r="U83" s="4">
        <f>T83*('recsys-data-sample-rating-matri'!R82-'recsys-data-sample-rating-matri'!$R$105)</f>
        <v>0</v>
      </c>
      <c r="V83" s="4">
        <f>IF(ISNUMBER('recsys-data-sample-rating-matri'!J82),V$1,0)</f>
        <v>0.38713264586848378</v>
      </c>
      <c r="W83" s="4">
        <f>V83*('recsys-data-sample-rating-matri'!J82-'recsys-data-sample-rating-matri'!$J$105)</f>
        <v>0.11089737251440947</v>
      </c>
      <c r="X83" s="4">
        <f>IF(SUM(N83,P83,R83,T83,V83)&gt;0,(SUM(O83,Q83,S83,U83,W83)/SUM(N83,P83,R83,T83,V83))+'recsys-data-sample-rating-matri'!$G$105,0)</f>
        <v>3.953125</v>
      </c>
      <c r="Y83" s="4"/>
      <c r="Z83" s="4">
        <f>IF(ISNUMBER('recsys-data-sample-rating-matri'!E82),$Z$1,0)</f>
        <v>0</v>
      </c>
      <c r="AA83" s="4">
        <f>Z83*('recsys-data-sample-rating-matri'!E82-'recsys-data-sample-rating-matri'!$E$105)</f>
        <v>0</v>
      </c>
      <c r="AB83" s="4">
        <f>IF(ISNUMBER('recsys-data-sample-rating-matri'!F82),AB$1,0)</f>
        <v>0</v>
      </c>
      <c r="AC83" s="4">
        <f>AB83*('recsys-data-sample-rating-matri'!F82-'recsys-data-sample-rating-matri'!$F$105)</f>
        <v>0</v>
      </c>
      <c r="AD83" s="4">
        <f>IF(ISNUMBER('recsys-data-sample-rating-matri'!T82),AD$1,0)</f>
        <v>0</v>
      </c>
      <c r="AE83" s="4">
        <f>AD83*('recsys-data-sample-rating-matri'!T82-'recsys-data-sample-rating-matri'!$T$105)</f>
        <v>0</v>
      </c>
      <c r="AF83" s="4">
        <f>IF(ISNUMBER('recsys-data-sample-rating-matri'!P82),AF$1,0)</f>
        <v>0</v>
      </c>
      <c r="AG83" s="4">
        <f>AF83*('recsys-data-sample-rating-matri'!P82-'recsys-data-sample-rating-matri'!$P$105)</f>
        <v>0</v>
      </c>
      <c r="AH83" s="4">
        <f>IF(ISNUMBER('recsys-data-sample-rating-matri'!Y82),AH$1,0)</f>
        <v>0</v>
      </c>
      <c r="AI83" s="4">
        <f>AH83*('recsys-data-sample-rating-matri'!Y82-'recsys-data-sample-rating-matri'!$Y$105)</f>
        <v>0</v>
      </c>
      <c r="AJ83" s="4">
        <f>IF(SUM(Z83,AB83,AD83,AF83,AH83)&gt;0,(SUM(AA83,AC83,AE83,AG83,AI83)/SUM(Z83,AB83,AD83,AF83,AH83))+'recsys-data-sample-rating-matri'!$H$105,0)</f>
        <v>0</v>
      </c>
    </row>
    <row r="84" spans="1:36">
      <c r="A84" s="4" t="s">
        <v>63</v>
      </c>
      <c r="B84" s="4">
        <f>IF(ISNUMBER('recsys-data-sample-rating-matri'!S83),$B$1,0)</f>
        <v>0.47668328054518</v>
      </c>
      <c r="C84" s="4">
        <f>B84*('recsys-data-sample-rating-matri'!S83-'recsys-data-sample-rating-matri'!$S$105)</f>
        <v>-0.44808228371246916</v>
      </c>
      <c r="D84" s="4">
        <f>IF(ISNUMBER('recsys-data-sample-rating-matri'!Y83),D$1,0)</f>
        <v>0.46411014776485626</v>
      </c>
      <c r="E84" s="4">
        <f>D84*('recsys-data-sample-rating-matri'!Y83-'recsys-data-sample-rating-matri'!$Y$105)</f>
        <v>-1.0210423250826839</v>
      </c>
      <c r="F84" s="4">
        <f>IF(ISNUMBER('recsys-data-sample-rating-matri'!U83),F$1,0)</f>
        <v>0.43899155441463594</v>
      </c>
      <c r="G84" s="4">
        <f>F84*('recsys-data-sample-rating-matri'!U83-'recsys-data-sample-rating-matri'!$U$105)</f>
        <v>-0.39070248342902603</v>
      </c>
      <c r="H84" s="4">
        <f>IF(ISNUMBER('recsys-data-sample-rating-matri'!H83),H$1,0)</f>
        <v>0</v>
      </c>
      <c r="I84" s="4">
        <f>H84*('recsys-data-sample-rating-matri'!H83-'recsys-data-sample-rating-matri'!$H$105)</f>
        <v>0</v>
      </c>
      <c r="J84" s="4">
        <f>IF(ISNUMBER('recsys-data-sample-rating-matri'!Z83),J$1,0)</f>
        <v>0.37985626502293046</v>
      </c>
      <c r="K84" s="4">
        <f>J84*('recsys-data-sample-rating-matri'!Z83-'recsys-data-sample-rating-matri'!$Z$105)</f>
        <v>-0.52035104797661713</v>
      </c>
      <c r="L84" s="4">
        <f>IF(SUM(B84,D84,F84,H84,J84)&gt;0,(SUM(C84,E84,G84,I84,K84)/SUM(B84,D84,F84,H84,J84))+'recsys-data-sample-rating-matri'!$F$105,0)</f>
        <v>2.3088887988600599</v>
      </c>
      <c r="M84" s="4"/>
      <c r="N84" s="4">
        <f>IF(ISNUMBER('recsys-data-sample-rating-matri'!O83),N$1,0)</f>
        <v>0</v>
      </c>
      <c r="O84" s="4">
        <f>N84*('recsys-data-sample-rating-matri'!O83-'recsys-data-sample-rating-matri'!$O$105)</f>
        <v>0</v>
      </c>
      <c r="P84" s="4">
        <f>IF(ISNUMBER('recsys-data-sample-rating-matri'!B83),P$1,0)</f>
        <v>0</v>
      </c>
      <c r="Q84" s="4">
        <f>P84*('recsys-data-sample-rating-matri'!B83-'recsys-data-sample-rating-matri'!$B$105)</f>
        <v>0</v>
      </c>
      <c r="R84" s="4">
        <f>IF(ISNUMBER('recsys-data-sample-rating-matri'!D83),R$1,0)</f>
        <v>0</v>
      </c>
      <c r="S84" s="4">
        <f>R84*('recsys-data-sample-rating-matri'!D83-'recsys-data-sample-rating-matri'!$D$105)</f>
        <v>0</v>
      </c>
      <c r="T84" s="4">
        <f>IF(ISNUMBER('recsys-data-sample-rating-matri'!R83),T$1,0)</f>
        <v>0</v>
      </c>
      <c r="U84" s="4">
        <f>T84*('recsys-data-sample-rating-matri'!R83-'recsys-data-sample-rating-matri'!$R$105)</f>
        <v>0</v>
      </c>
      <c r="V84" s="4">
        <f>IF(ISNUMBER('recsys-data-sample-rating-matri'!J83),V$1,0)</f>
        <v>0.38713264586848378</v>
      </c>
      <c r="W84" s="4">
        <f>V84*('recsys-data-sample-rating-matri'!J83-'recsys-data-sample-rating-matri'!$J$105)</f>
        <v>-8.2668950419832424E-2</v>
      </c>
      <c r="X84" s="4">
        <f>IF(SUM(N84,P84,R84,T84,V84)&gt;0,(SUM(O84,Q84,S84,U84,W84)/SUM(N84,P84,R84,T84,V84))+'recsys-data-sample-rating-matri'!$G$105,0)</f>
        <v>3.453125</v>
      </c>
      <c r="Y84" s="4"/>
      <c r="Z84" s="4">
        <f>IF(ISNUMBER('recsys-data-sample-rating-matri'!E83),$Z$1,0)</f>
        <v>0</v>
      </c>
      <c r="AA84" s="4">
        <f>Z84*('recsys-data-sample-rating-matri'!E83-'recsys-data-sample-rating-matri'!$E$105)</f>
        <v>0</v>
      </c>
      <c r="AB84" s="4">
        <f>IF(ISNUMBER('recsys-data-sample-rating-matri'!F83),AB$1,0)</f>
        <v>0.40027450425381639</v>
      </c>
      <c r="AC84" s="4">
        <f>AB84*('recsys-data-sample-rating-matri'!F83-'recsys-data-sample-rating-matri'!$F$105)</f>
        <v>-0.4649342318640482</v>
      </c>
      <c r="AD84" s="4">
        <f>IF(ISNUMBER('recsys-data-sample-rating-matri'!T83),AD$1,0)</f>
        <v>0.24769327229404767</v>
      </c>
      <c r="AE84" s="4">
        <f>AD84*('recsys-data-sample-rating-matri'!T83-'recsys-data-sample-rating-matri'!$T$105)</f>
        <v>-9.057440554036067E-2</v>
      </c>
      <c r="AF84" s="4">
        <f>IF(ISNUMBER('recsys-data-sample-rating-matri'!P83),AF$1,0)</f>
        <v>0</v>
      </c>
      <c r="AG84" s="4">
        <f>AF84*('recsys-data-sample-rating-matri'!P83-'recsys-data-sample-rating-matri'!$P$105)</f>
        <v>0</v>
      </c>
      <c r="AH84" s="4">
        <f>IF(ISNUMBER('recsys-data-sample-rating-matri'!Y83),AH$1,0)</f>
        <v>0.19365960183726966</v>
      </c>
      <c r="AI84" s="4">
        <f>AH84*('recsys-data-sample-rating-matri'!Y83-'recsys-data-sample-rating-matri'!$Y$105)</f>
        <v>-0.4260511240419933</v>
      </c>
      <c r="AJ84" s="4">
        <f>IF(SUM(Z84,AB84,AD84,AF84,AH84)&gt;0,(SUM(AA84,AC84,AE84,AG84,AI84)/SUM(Z84,AB84,AD84,AF84,AH84))+'recsys-data-sample-rating-matri'!$H$105,0)</f>
        <v>3.3337359422292527</v>
      </c>
    </row>
    <row r="85" spans="1:36">
      <c r="A85" s="4" t="s">
        <v>64</v>
      </c>
      <c r="B85" s="4">
        <f>IF(ISNUMBER('recsys-data-sample-rating-matri'!S84),$B$1,0)</f>
        <v>0</v>
      </c>
      <c r="C85" s="4">
        <f>B85*('recsys-data-sample-rating-matri'!S84-'recsys-data-sample-rating-matri'!$S$105)</f>
        <v>0</v>
      </c>
      <c r="D85" s="4">
        <f>IF(ISNUMBER('recsys-data-sample-rating-matri'!Y84),D$1,0)</f>
        <v>0.46411014776485626</v>
      </c>
      <c r="E85" s="4">
        <f>D85*('recsys-data-sample-rating-matri'!Y84-'recsys-data-sample-rating-matri'!$Y$105)</f>
        <v>0.1392330443294568</v>
      </c>
      <c r="F85" s="4">
        <f>IF(ISNUMBER('recsys-data-sample-rating-matri'!U84),F$1,0)</f>
        <v>0.43899155441463594</v>
      </c>
      <c r="G85" s="4">
        <f>F85*('recsys-data-sample-rating-matri'!U84-'recsys-data-sample-rating-matri'!$U$105)</f>
        <v>0.7067764026075638</v>
      </c>
      <c r="H85" s="4">
        <f>IF(ISNUMBER('recsys-data-sample-rating-matri'!H84),H$1,0)</f>
        <v>0</v>
      </c>
      <c r="I85" s="4">
        <f>H85*('recsys-data-sample-rating-matri'!H84-'recsys-data-sample-rating-matri'!$H$105)</f>
        <v>0</v>
      </c>
      <c r="J85" s="4">
        <f>IF(ISNUMBER('recsys-data-sample-rating-matri'!Z84),J$1,0)</f>
        <v>0.37985626502293046</v>
      </c>
      <c r="K85" s="4">
        <f>J85*('recsys-data-sample-rating-matri'!Z84-'recsys-data-sample-rating-matri'!$Z$105)</f>
        <v>0.42928961458070902</v>
      </c>
      <c r="L85" s="4">
        <f>IF(SUM(B85,D85,F85,H85,J85)&gt;0,(SUM(C85,E85,G85,I85,K85)/SUM(B85,D85,F85,H85,J85))+'recsys-data-sample-rating-matri'!$F$105,0)</f>
        <v>4.6555687369796797</v>
      </c>
      <c r="M85" s="4"/>
      <c r="N85" s="4">
        <f>IF(ISNUMBER('recsys-data-sample-rating-matri'!O84),N$1,0)</f>
        <v>0</v>
      </c>
      <c r="O85" s="4">
        <f>N85*('recsys-data-sample-rating-matri'!O84-'recsys-data-sample-rating-matri'!$O$105)</f>
        <v>0</v>
      </c>
      <c r="P85" s="4">
        <f>IF(ISNUMBER('recsys-data-sample-rating-matri'!B84),P$1,0)</f>
        <v>0</v>
      </c>
      <c r="Q85" s="4">
        <f>P85*('recsys-data-sample-rating-matri'!B84-'recsys-data-sample-rating-matri'!$B$105)</f>
        <v>0</v>
      </c>
      <c r="R85" s="4">
        <f>IF(ISNUMBER('recsys-data-sample-rating-matri'!D84),R$1,0)</f>
        <v>0.46833329437099369</v>
      </c>
      <c r="S85" s="4">
        <f>R85*('recsys-data-sample-rating-matri'!D84-'recsys-data-sample-rating-matri'!$D$105)</f>
        <v>0.14901513911804351</v>
      </c>
      <c r="T85" s="4">
        <f>IF(ISNUMBER('recsys-data-sample-rating-matri'!R84),T$1,0)</f>
        <v>0.39943642888722536</v>
      </c>
      <c r="U85" s="4">
        <f>T85*('recsys-data-sample-rating-matri'!R84-'recsys-data-sample-rating-matri'!$R$105)</f>
        <v>0.81313844452042305</v>
      </c>
      <c r="V85" s="4">
        <f>IF(ISNUMBER('recsys-data-sample-rating-matri'!J84),V$1,0)</f>
        <v>0.38713264586848378</v>
      </c>
      <c r="W85" s="4">
        <f>V85*('recsys-data-sample-rating-matri'!J84-'recsys-data-sample-rating-matri'!$J$105)</f>
        <v>0.30446369544865137</v>
      </c>
      <c r="X85" s="4">
        <f>IF(SUM(N85,P85,R85,T85,V85)&gt;0,(SUM(O85,Q85,S85,U85,W85)/SUM(N85,P85,R85,T85,V85))+'recsys-data-sample-rating-matri'!$G$105,0)</f>
        <v>4.6760019825036805</v>
      </c>
      <c r="Y85" s="4"/>
      <c r="Z85" s="4">
        <f>IF(ISNUMBER('recsys-data-sample-rating-matri'!E84),$Z$1,0)</f>
        <v>0.46291004988627577</v>
      </c>
      <c r="AA85" s="4">
        <f>Z85*('recsys-data-sample-rating-matri'!E84-'recsys-data-sample-rating-matri'!$E$105)</f>
        <v>-2.7230002934486713E-2</v>
      </c>
      <c r="AB85" s="4">
        <f>IF(ISNUMBER('recsys-data-sample-rating-matri'!F84),AB$1,0)</f>
        <v>0</v>
      </c>
      <c r="AC85" s="4">
        <f>AB85*('recsys-data-sample-rating-matri'!F84-'recsys-data-sample-rating-matri'!$F$105)</f>
        <v>0</v>
      </c>
      <c r="AD85" s="4">
        <f>IF(ISNUMBER('recsys-data-sample-rating-matri'!T84),AD$1,0)</f>
        <v>0</v>
      </c>
      <c r="AE85" s="4">
        <f>AD85*('recsys-data-sample-rating-matri'!T84-'recsys-data-sample-rating-matri'!$T$105)</f>
        <v>0</v>
      </c>
      <c r="AF85" s="4">
        <f>IF(ISNUMBER('recsys-data-sample-rating-matri'!P84),AF$1,0)</f>
        <v>0.2271298649307886</v>
      </c>
      <c r="AG85" s="4">
        <f>AF85*('recsys-data-sample-rating-matri'!P84-'recsys-data-sample-rating-matri'!$P$105)</f>
        <v>-0.13627791895847319</v>
      </c>
      <c r="AH85" s="4">
        <f>IF(ISNUMBER('recsys-data-sample-rating-matri'!Y84),AH$1,0)</f>
        <v>0.19365960183726966</v>
      </c>
      <c r="AI85" s="4">
        <f>AH85*('recsys-data-sample-rating-matri'!Y84-'recsys-data-sample-rating-matri'!$Y$105)</f>
        <v>5.8097880551180862E-2</v>
      </c>
      <c r="AJ85" s="4">
        <f>IF(SUM(Z85,AB85,AD85,AF85,AH85)&gt;0,(SUM(AA85,AC85,AE85,AG85,AI85)/SUM(Z85,AB85,AD85,AF85,AH85))+'recsys-data-sample-rating-matri'!$H$105,0)</f>
        <v>4.3807173260195285</v>
      </c>
    </row>
    <row r="86" spans="1:36">
      <c r="A86" s="4" t="s">
        <v>65</v>
      </c>
      <c r="B86" s="4">
        <f>IF(ISNUMBER('recsys-data-sample-rating-matri'!S85),$B$1,0)</f>
        <v>0.47668328054518</v>
      </c>
      <c r="C86" s="4">
        <f>B86*('recsys-data-sample-rating-matri'!S85-'recsys-data-sample-rating-matri'!$S$105)</f>
        <v>2.8600996832710824E-2</v>
      </c>
      <c r="D86" s="4">
        <f>IF(ISNUMBER('recsys-data-sample-rating-matri'!Y85),D$1,0)</f>
        <v>0.46411014776485626</v>
      </c>
      <c r="E86" s="4">
        <f>D86*('recsys-data-sample-rating-matri'!Y85-'recsys-data-sample-rating-matri'!$Y$105)</f>
        <v>0.1392330443294568</v>
      </c>
      <c r="F86" s="4">
        <f>IF(ISNUMBER('recsys-data-sample-rating-matri'!U85),F$1,0)</f>
        <v>0.43899155441463594</v>
      </c>
      <c r="G86" s="4">
        <f>F86*('recsys-data-sample-rating-matri'!U85-'recsys-data-sample-rating-matri'!$U$105)</f>
        <v>4.8289070985609896E-2</v>
      </c>
      <c r="H86" s="4">
        <f>IF(ISNUMBER('recsys-data-sample-rating-matri'!H85),H$1,0)</f>
        <v>0.40027450425381639</v>
      </c>
      <c r="I86" s="4">
        <f>H86*('recsys-data-sample-rating-matri'!H85-'recsys-data-sample-rating-matri'!$H$105)</f>
        <v>0.20013725212690819</v>
      </c>
      <c r="J86" s="4">
        <f>IF(ISNUMBER('recsys-data-sample-rating-matri'!Z85),J$1,0)</f>
        <v>0.37985626502293046</v>
      </c>
      <c r="K86" s="4">
        <f>J86*('recsys-data-sample-rating-matri'!Z85-'recsys-data-sample-rating-matri'!$Z$105)</f>
        <v>0.23936148206924379</v>
      </c>
      <c r="L86" s="4">
        <f>IF(SUM(B86,D86,F86,H86,J86)&gt;0,(SUM(C86,E86,G86,I86,K86)/SUM(B86,D86,F86,H86,J86))+'recsys-data-sample-rating-matri'!$F$105,0)</f>
        <v>3.9650789333075189</v>
      </c>
      <c r="M86" s="4"/>
      <c r="N86" s="4">
        <f>IF(ISNUMBER('recsys-data-sample-rating-matri'!O85),N$1,0)</f>
        <v>0.53906585139435703</v>
      </c>
      <c r="O86" s="4">
        <f>N86*('recsys-data-sample-rating-matri'!O85-'recsys-data-sample-rating-matri'!$O$105)</f>
        <v>-0.4837770461231411</v>
      </c>
      <c r="P86" s="4">
        <f>IF(ISNUMBER('recsys-data-sample-rating-matri'!B85),P$1,0)</f>
        <v>0</v>
      </c>
      <c r="Q86" s="4">
        <f>P86*('recsys-data-sample-rating-matri'!B85-'recsys-data-sample-rating-matri'!$B$105)</f>
        <v>0</v>
      </c>
      <c r="R86" s="4">
        <f>IF(ISNUMBER('recsys-data-sample-rating-matri'!D85),R$1,0)</f>
        <v>0.46833329437099369</v>
      </c>
      <c r="S86" s="4">
        <f>R86*('recsys-data-sample-rating-matri'!D85-'recsys-data-sample-rating-matri'!$D$105)</f>
        <v>0.14901513911804351</v>
      </c>
      <c r="T86" s="4">
        <f>IF(ISNUMBER('recsys-data-sample-rating-matri'!R85),T$1,0)</f>
        <v>0.39943642888722536</v>
      </c>
      <c r="U86" s="4">
        <f>T86*('recsys-data-sample-rating-matri'!R85-'recsys-data-sample-rating-matri'!$R$105)</f>
        <v>-0.38517084214125308</v>
      </c>
      <c r="V86" s="4">
        <f>IF(ISNUMBER('recsys-data-sample-rating-matri'!J85),V$1,0)</f>
        <v>0.38713264586848378</v>
      </c>
      <c r="W86" s="4">
        <f>V86*('recsys-data-sample-rating-matri'!J85-'recsys-data-sample-rating-matri'!$J$105)</f>
        <v>-8.2668950419832424E-2</v>
      </c>
      <c r="X86" s="4">
        <f>IF(SUM(N86,P86,R86,T86,V86)&gt;0,(SUM(O86,Q86,S86,U86,W86)/SUM(N86,P86,R86,T86,V86))+'recsys-data-sample-rating-matri'!$G$105,0)</f>
        <v>3.2192776380399128</v>
      </c>
      <c r="Y86" s="4"/>
      <c r="Z86" s="4">
        <f>IF(ISNUMBER('recsys-data-sample-rating-matri'!E85),$Z$1,0)</f>
        <v>0.46291004988627577</v>
      </c>
      <c r="AA86" s="4">
        <f>Z86*('recsys-data-sample-rating-matri'!E85-'recsys-data-sample-rating-matri'!$E$105)</f>
        <v>-0.49014005282076245</v>
      </c>
      <c r="AB86" s="4">
        <f>IF(ISNUMBER('recsys-data-sample-rating-matri'!F85),AB$1,0)</f>
        <v>0.40027450425381639</v>
      </c>
      <c r="AC86" s="4">
        <f>AB86*('recsys-data-sample-rating-matri'!F85-'recsys-data-sample-rating-matri'!$F$105)</f>
        <v>0.53575202877049277</v>
      </c>
      <c r="AD86" s="4">
        <f>IF(ISNUMBER('recsys-data-sample-rating-matri'!T85),AD$1,0)</f>
        <v>0.24769327229404767</v>
      </c>
      <c r="AE86" s="4">
        <f>AD86*('recsys-data-sample-rating-matri'!T85-'recsys-data-sample-rating-matri'!$T$105)</f>
        <v>-9.057440554036067E-2</v>
      </c>
      <c r="AF86" s="4">
        <f>IF(ISNUMBER('recsys-data-sample-rating-matri'!P85),AF$1,0)</f>
        <v>0.2271298649307886</v>
      </c>
      <c r="AG86" s="4">
        <f>AF86*('recsys-data-sample-rating-matri'!P85-'recsys-data-sample-rating-matri'!$P$105)</f>
        <v>-0.13627791895847319</v>
      </c>
      <c r="AH86" s="4">
        <f>IF(ISNUMBER('recsys-data-sample-rating-matri'!Y85),AH$1,0)</f>
        <v>0.19365960183726966</v>
      </c>
      <c r="AI86" s="4">
        <f>AH86*('recsys-data-sample-rating-matri'!Y85-'recsys-data-sample-rating-matri'!$Y$105)</f>
        <v>5.8097880551180862E-2</v>
      </c>
      <c r="AJ86" s="4">
        <f>IF(SUM(Z86,AB86,AD86,AF86,AH86)&gt;0,(SUM(AA86,AC86,AE86,AG86,AI86)/SUM(Z86,AB86,AD86,AF86,AH86))+'recsys-data-sample-rating-matri'!$H$105,0)</f>
        <v>4.419602338873168</v>
      </c>
    </row>
    <row r="87" spans="1:36">
      <c r="A87" s="4" t="s">
        <v>66</v>
      </c>
      <c r="B87" s="4">
        <f>IF(ISNUMBER('recsys-data-sample-rating-matri'!S86),$B$1,0)</f>
        <v>0.47668328054518</v>
      </c>
      <c r="C87" s="4">
        <f>B87*('recsys-data-sample-rating-matri'!S86-'recsys-data-sample-rating-matri'!$S$105)</f>
        <v>-0.92476556425764922</v>
      </c>
      <c r="D87" s="4">
        <f>IF(ISNUMBER('recsys-data-sample-rating-matri'!Y86),D$1,0)</f>
        <v>0</v>
      </c>
      <c r="E87" s="4">
        <f>D87*('recsys-data-sample-rating-matri'!Y86-'recsys-data-sample-rating-matri'!$Y$105)</f>
        <v>0</v>
      </c>
      <c r="F87" s="4">
        <f>IF(ISNUMBER('recsys-data-sample-rating-matri'!U86),F$1,0)</f>
        <v>0.43899155441463594</v>
      </c>
      <c r="G87" s="4">
        <f>F87*('recsys-data-sample-rating-matri'!U86-'recsys-data-sample-rating-matri'!$U$105)</f>
        <v>4.8289070985609896E-2</v>
      </c>
      <c r="H87" s="4">
        <f>IF(ISNUMBER('recsys-data-sample-rating-matri'!H86),H$1,0)</f>
        <v>0.40027450425381639</v>
      </c>
      <c r="I87" s="4">
        <f>H87*('recsys-data-sample-rating-matri'!H86-'recsys-data-sample-rating-matri'!$H$105)</f>
        <v>0.20013725212690819</v>
      </c>
      <c r="J87" s="4">
        <f>IF(ISNUMBER('recsys-data-sample-rating-matri'!Z86),J$1,0)</f>
        <v>0.37985626502293046</v>
      </c>
      <c r="K87" s="4">
        <f>J87*('recsys-data-sample-rating-matri'!Z86-'recsys-data-sample-rating-matri'!$Z$105)</f>
        <v>4.9433349557778568E-2</v>
      </c>
      <c r="L87" s="4">
        <f>IF(SUM(B87,D87,F87,H87,J87)&gt;0,(SUM(C87,E87,G87,I87,K87)/SUM(B87,D87,F87,H87,J87))+'recsys-data-sample-rating-matri'!$F$105,0)</f>
        <v>3.2918581809560767</v>
      </c>
      <c r="M87" s="4"/>
      <c r="N87" s="4">
        <f>IF(ISNUMBER('recsys-data-sample-rating-matri'!O86),N$1,0)</f>
        <v>0</v>
      </c>
      <c r="O87" s="4">
        <f>N87*('recsys-data-sample-rating-matri'!O86-'recsys-data-sample-rating-matri'!$O$105)</f>
        <v>0</v>
      </c>
      <c r="P87" s="4">
        <f>IF(ISNUMBER('recsys-data-sample-rating-matri'!B86),P$1,0)</f>
        <v>0</v>
      </c>
      <c r="Q87" s="4">
        <f>P87*('recsys-data-sample-rating-matri'!B86-'recsys-data-sample-rating-matri'!$B$105)</f>
        <v>0</v>
      </c>
      <c r="R87" s="4">
        <f>IF(ISNUMBER('recsys-data-sample-rating-matri'!D86),R$1,0)</f>
        <v>0.46833329437099369</v>
      </c>
      <c r="S87" s="4">
        <f>R87*('recsys-data-sample-rating-matri'!D86-'recsys-data-sample-rating-matri'!$D$105)</f>
        <v>0.14901513911804351</v>
      </c>
      <c r="T87" s="4">
        <f>IF(ISNUMBER('recsys-data-sample-rating-matri'!R86),T$1,0)</f>
        <v>0.39943642888722536</v>
      </c>
      <c r="U87" s="4">
        <f>T87*('recsys-data-sample-rating-matri'!R86-'recsys-data-sample-rating-matri'!$R$105)</f>
        <v>-0.58488905658486579</v>
      </c>
      <c r="V87" s="4">
        <f>IF(ISNUMBER('recsys-data-sample-rating-matri'!J86),V$1,0)</f>
        <v>0.38713264586848378</v>
      </c>
      <c r="W87" s="4">
        <f>V87*('recsys-data-sample-rating-matri'!J86-'recsys-data-sample-rating-matri'!$J$105)</f>
        <v>-8.2668950419832424E-2</v>
      </c>
      <c r="X87" s="4">
        <f>IF(SUM(N87,P87,R87,T87,V87)&gt;0,(SUM(O87,Q87,S87,U87,W87)/SUM(N87,P87,R87,T87,V87))+'recsys-data-sample-rating-matri'!$G$105,0)</f>
        <v>3.2534529532783392</v>
      </c>
      <c r="Y87" s="4"/>
      <c r="Z87" s="4">
        <f>IF(ISNUMBER('recsys-data-sample-rating-matri'!E86),$Z$1,0)</f>
        <v>0.46291004988627577</v>
      </c>
      <c r="AA87" s="4">
        <f>Z87*('recsys-data-sample-rating-matri'!E86-'recsys-data-sample-rating-matri'!$E$105)</f>
        <v>-2.7230002934486713E-2</v>
      </c>
      <c r="AB87" s="4">
        <f>IF(ISNUMBER('recsys-data-sample-rating-matri'!F86),AB$1,0)</f>
        <v>0.40027450425381639</v>
      </c>
      <c r="AC87" s="4">
        <f>AB87*('recsys-data-sample-rating-matri'!F86-'recsys-data-sample-rating-matri'!$F$105)</f>
        <v>-6.4659727610231824E-2</v>
      </c>
      <c r="AD87" s="4">
        <f>IF(ISNUMBER('recsys-data-sample-rating-matri'!T86),AD$1,0)</f>
        <v>0</v>
      </c>
      <c r="AE87" s="4">
        <f>AD87*('recsys-data-sample-rating-matri'!T86-'recsys-data-sample-rating-matri'!$T$105)</f>
        <v>0</v>
      </c>
      <c r="AF87" s="4">
        <f>IF(ISNUMBER('recsys-data-sample-rating-matri'!P86),AF$1,0)</f>
        <v>0.2271298649307886</v>
      </c>
      <c r="AG87" s="4">
        <f>AF87*('recsys-data-sample-rating-matri'!P86-'recsys-data-sample-rating-matri'!$P$105)</f>
        <v>-0.13627791895847319</v>
      </c>
      <c r="AH87" s="4">
        <f>IF(ISNUMBER('recsys-data-sample-rating-matri'!Y86),AH$1,0)</f>
        <v>0</v>
      </c>
      <c r="AI87" s="4">
        <f>AH87*('recsys-data-sample-rating-matri'!Y86-'recsys-data-sample-rating-matri'!$Y$105)</f>
        <v>0</v>
      </c>
      <c r="AJ87" s="4">
        <f>IF(SUM(Z87,AB87,AD87,AF87,AH87)&gt;0,(SUM(AA87,AC87,AE87,AG87,AI87)/SUM(Z87,AB87,AD87,AF87,AH87))+'recsys-data-sample-rating-matri'!$H$105,0)</f>
        <v>4.2907322461188526</v>
      </c>
    </row>
    <row r="88" spans="1:36">
      <c r="A88" s="4" t="s">
        <v>67</v>
      </c>
      <c r="B88" s="4">
        <f>IF(ISNUMBER('recsys-data-sample-rating-matri'!S87),$B$1,0)</f>
        <v>0.47668328054518</v>
      </c>
      <c r="C88" s="4">
        <f>B88*('recsys-data-sample-rating-matri'!S87-'recsys-data-sample-rating-matri'!$S$105)</f>
        <v>-0.44808228371246916</v>
      </c>
      <c r="D88" s="4">
        <f>IF(ISNUMBER('recsys-data-sample-rating-matri'!Y87),D$1,0)</f>
        <v>0</v>
      </c>
      <c r="E88" s="4">
        <f>D88*('recsys-data-sample-rating-matri'!Y87-'recsys-data-sample-rating-matri'!$Y$105)</f>
        <v>0</v>
      </c>
      <c r="F88" s="4">
        <f>IF(ISNUMBER('recsys-data-sample-rating-matri'!U87),F$1,0)</f>
        <v>0.43899155441463594</v>
      </c>
      <c r="G88" s="4">
        <f>F88*('recsys-data-sample-rating-matri'!U87-'recsys-data-sample-rating-matri'!$U$105)</f>
        <v>-0.39070248342902603</v>
      </c>
      <c r="H88" s="4">
        <f>IF(ISNUMBER('recsys-data-sample-rating-matri'!H87),H$1,0)</f>
        <v>0</v>
      </c>
      <c r="I88" s="4">
        <f>H88*('recsys-data-sample-rating-matri'!H87-'recsys-data-sample-rating-matri'!$H$105)</f>
        <v>0</v>
      </c>
      <c r="J88" s="4">
        <f>IF(ISNUMBER('recsys-data-sample-rating-matri'!Z87),J$1,0)</f>
        <v>0</v>
      </c>
      <c r="K88" s="4">
        <f>J88*('recsys-data-sample-rating-matri'!Z87-'recsys-data-sample-rating-matri'!$Z$105)</f>
        <v>0</v>
      </c>
      <c r="L88" s="4">
        <f>IF(SUM(B88,D88,F88,H88,J88)&gt;0,(SUM(C88,E88,G88,I88,K88)/SUM(B88,D88,F88,H88,J88))+'recsys-data-sample-rating-matri'!$F$105,0)</f>
        <v>2.7455093919197635</v>
      </c>
      <c r="M88" s="4"/>
      <c r="N88" s="4">
        <f>IF(ISNUMBER('recsys-data-sample-rating-matri'!O87),N$1,0)</f>
        <v>0</v>
      </c>
      <c r="O88" s="4">
        <f>N88*('recsys-data-sample-rating-matri'!O87-'recsys-data-sample-rating-matri'!$O$105)</f>
        <v>0</v>
      </c>
      <c r="P88" s="4">
        <f>IF(ISNUMBER('recsys-data-sample-rating-matri'!B87),P$1,0)</f>
        <v>0</v>
      </c>
      <c r="Q88" s="4">
        <f>P88*('recsys-data-sample-rating-matri'!B87-'recsys-data-sample-rating-matri'!$B$105)</f>
        <v>0</v>
      </c>
      <c r="R88" s="4">
        <f>IF(ISNUMBER('recsys-data-sample-rating-matri'!D87),R$1,0)</f>
        <v>0</v>
      </c>
      <c r="S88" s="4">
        <f>R88*('recsys-data-sample-rating-matri'!D87-'recsys-data-sample-rating-matri'!$D$105)</f>
        <v>0</v>
      </c>
      <c r="T88" s="4">
        <f>IF(ISNUMBER('recsys-data-sample-rating-matri'!R87),T$1,0)</f>
        <v>0</v>
      </c>
      <c r="U88" s="4">
        <f>T88*('recsys-data-sample-rating-matri'!R87-'recsys-data-sample-rating-matri'!$R$105)</f>
        <v>0</v>
      </c>
      <c r="V88" s="4">
        <f>IF(ISNUMBER('recsys-data-sample-rating-matri'!J87),V$1,0)</f>
        <v>0.38713264586848378</v>
      </c>
      <c r="W88" s="4">
        <f>V88*('recsys-data-sample-rating-matri'!J87-'recsys-data-sample-rating-matri'!$J$105)</f>
        <v>-8.2668950419832424E-2</v>
      </c>
      <c r="X88" s="4">
        <f>IF(SUM(N88,P88,R88,T88,V88)&gt;0,(SUM(O88,Q88,S88,U88,W88)/SUM(N88,P88,R88,T88,V88))+'recsys-data-sample-rating-matri'!$G$105,0)</f>
        <v>3.453125</v>
      </c>
      <c r="Y88" s="4"/>
      <c r="Z88" s="4">
        <f>IF(ISNUMBER('recsys-data-sample-rating-matri'!E87),$Z$1,0)</f>
        <v>0.46291004988627577</v>
      </c>
      <c r="AA88" s="4">
        <f>Z88*('recsys-data-sample-rating-matri'!E87-'recsys-data-sample-rating-matri'!$E$105)</f>
        <v>-0.72159507776390031</v>
      </c>
      <c r="AB88" s="4">
        <f>IF(ISNUMBER('recsys-data-sample-rating-matri'!F87),AB$1,0)</f>
        <v>0.40027450425381639</v>
      </c>
      <c r="AC88" s="4">
        <f>AB88*('recsys-data-sample-rating-matri'!F87-'recsys-data-sample-rating-matri'!$F$105)</f>
        <v>-0.26479697973714</v>
      </c>
      <c r="AD88" s="4">
        <f>IF(ISNUMBER('recsys-data-sample-rating-matri'!T87),AD$1,0)</f>
        <v>0.24769327229404767</v>
      </c>
      <c r="AE88" s="4">
        <f>AD88*('recsys-data-sample-rating-matri'!T87-'recsys-data-sample-rating-matri'!$T$105)</f>
        <v>-9.057440554036067E-2</v>
      </c>
      <c r="AF88" s="4">
        <f>IF(ISNUMBER('recsys-data-sample-rating-matri'!P87),AF$1,0)</f>
        <v>0</v>
      </c>
      <c r="AG88" s="4">
        <f>AF88*('recsys-data-sample-rating-matri'!P87-'recsys-data-sample-rating-matri'!$P$105)</f>
        <v>0</v>
      </c>
      <c r="AH88" s="4">
        <f>IF(ISNUMBER('recsys-data-sample-rating-matri'!Y87),AH$1,0)</f>
        <v>0</v>
      </c>
      <c r="AI88" s="4">
        <f>AH88*('recsys-data-sample-rating-matri'!Y87-'recsys-data-sample-rating-matri'!$Y$105)</f>
        <v>0</v>
      </c>
      <c r="AJ88" s="4">
        <f>IF(SUM(Z88,AB88,AD88,AF88,AH88)&gt;0,(SUM(AA88,AC88,AE88,AG88,AI88)/SUM(Z88,AB88,AD88,AF88,AH88))+'recsys-data-sample-rating-matri'!$H$105,0)</f>
        <v>3.5305266363103067</v>
      </c>
    </row>
    <row r="89" spans="1:36">
      <c r="A89" s="4" t="s">
        <v>89</v>
      </c>
      <c r="B89" s="4">
        <f>IF(ISNUMBER('recsys-data-sample-rating-matri'!S88),$B$1,0)</f>
        <v>0</v>
      </c>
      <c r="C89" s="4">
        <f>B89*('recsys-data-sample-rating-matri'!S88-'recsys-data-sample-rating-matri'!$S$105)</f>
        <v>0</v>
      </c>
      <c r="D89" s="4">
        <f>IF(ISNUMBER('recsys-data-sample-rating-matri'!Y88),D$1,0)</f>
        <v>0</v>
      </c>
      <c r="E89" s="4">
        <f>D89*('recsys-data-sample-rating-matri'!Y88-'recsys-data-sample-rating-matri'!$Y$105)</f>
        <v>0</v>
      </c>
      <c r="F89" s="4">
        <f>IF(ISNUMBER('recsys-data-sample-rating-matri'!U88),F$1,0)</f>
        <v>0.43899155441463594</v>
      </c>
      <c r="G89" s="4">
        <f>F89*('recsys-data-sample-rating-matri'!U88-'recsys-data-sample-rating-matri'!$U$105)</f>
        <v>-0.17120670622170808</v>
      </c>
      <c r="H89" s="4">
        <f>IF(ISNUMBER('recsys-data-sample-rating-matri'!H88),H$1,0)</f>
        <v>0</v>
      </c>
      <c r="I89" s="4">
        <f>H89*('recsys-data-sample-rating-matri'!H88-'recsys-data-sample-rating-matri'!$H$105)</f>
        <v>0</v>
      </c>
      <c r="J89" s="4">
        <f>IF(ISNUMBER('recsys-data-sample-rating-matri'!Z88),J$1,0)</f>
        <v>0.37985626502293046</v>
      </c>
      <c r="K89" s="4">
        <f>J89*('recsys-data-sample-rating-matri'!Z88-'recsys-data-sample-rating-matri'!$Z$105)</f>
        <v>0.23936148206924379</v>
      </c>
      <c r="L89" s="4">
        <f>IF(SUM(B89,D89,F89,H89,J89)&gt;0,(SUM(C89,E89,G89,I89,K89)/SUM(B89,D89,F89,H89,J89))+'recsys-data-sample-rating-matri'!$F$105,0)</f>
        <v>3.7447709917225787</v>
      </c>
      <c r="M89" s="4"/>
      <c r="N89" s="4">
        <f>IF(ISNUMBER('recsys-data-sample-rating-matri'!O88),N$1,0)</f>
        <v>0.53906585139435703</v>
      </c>
      <c r="O89" s="4">
        <f>N89*('recsys-data-sample-rating-matri'!O88-'recsys-data-sample-rating-matri'!$O$105)</f>
        <v>0.32482173096839445</v>
      </c>
      <c r="P89" s="4">
        <f>IF(ISNUMBER('recsys-data-sample-rating-matri'!B88),P$1,0)</f>
        <v>0</v>
      </c>
      <c r="Q89" s="4">
        <f>P89*('recsys-data-sample-rating-matri'!B88-'recsys-data-sample-rating-matri'!$B$105)</f>
        <v>0</v>
      </c>
      <c r="R89" s="4">
        <f>IF(ISNUMBER('recsys-data-sample-rating-matri'!D88),R$1,0)</f>
        <v>0</v>
      </c>
      <c r="S89" s="4">
        <f>R89*('recsys-data-sample-rating-matri'!D88-'recsys-data-sample-rating-matri'!$D$105)</f>
        <v>0</v>
      </c>
      <c r="T89" s="4">
        <f>IF(ISNUMBER('recsys-data-sample-rating-matri'!R88),T$1,0)</f>
        <v>0</v>
      </c>
      <c r="U89" s="4">
        <f>T89*('recsys-data-sample-rating-matri'!R88-'recsys-data-sample-rating-matri'!$R$105)</f>
        <v>0</v>
      </c>
      <c r="V89" s="4">
        <f>IF(ISNUMBER('recsys-data-sample-rating-matri'!J88),V$1,0)</f>
        <v>0.38713264586848378</v>
      </c>
      <c r="W89" s="4">
        <f>V89*('recsys-data-sample-rating-matri'!J88-'recsys-data-sample-rating-matri'!$J$105)</f>
        <v>0.30446369544865137</v>
      </c>
      <c r="X89" s="4">
        <f>IF(SUM(N89,P89,R89,T89,V89)&gt;0,(SUM(O89,Q89,S89,U89,W89)/SUM(N89,P89,R89,T89,V89))+'recsys-data-sample-rating-matri'!$G$105,0)</f>
        <v>4.3460949191165996</v>
      </c>
      <c r="Y89" s="4"/>
      <c r="Z89" s="4">
        <f>IF(ISNUMBER('recsys-data-sample-rating-matri'!E88),$Z$1,0)</f>
        <v>0</v>
      </c>
      <c r="AA89" s="4">
        <f>Z89*('recsys-data-sample-rating-matri'!E88-'recsys-data-sample-rating-matri'!$E$105)</f>
        <v>0</v>
      </c>
      <c r="AB89" s="4">
        <f>IF(ISNUMBER('recsys-data-sample-rating-matri'!F88),AB$1,0)</f>
        <v>0</v>
      </c>
      <c r="AC89" s="4">
        <f>AB89*('recsys-data-sample-rating-matri'!F88-'recsys-data-sample-rating-matri'!$F$105)</f>
        <v>0</v>
      </c>
      <c r="AD89" s="4">
        <f>IF(ISNUMBER('recsys-data-sample-rating-matri'!T88),AD$1,0)</f>
        <v>0</v>
      </c>
      <c r="AE89" s="4">
        <f>AD89*('recsys-data-sample-rating-matri'!T88-'recsys-data-sample-rating-matri'!$T$105)</f>
        <v>0</v>
      </c>
      <c r="AF89" s="4">
        <f>IF(ISNUMBER('recsys-data-sample-rating-matri'!P88),AF$1,0)</f>
        <v>0.2271298649307886</v>
      </c>
      <c r="AG89" s="4">
        <f>AF89*('recsys-data-sample-rating-matri'!P88-'recsys-data-sample-rating-matri'!$P$105)</f>
        <v>-0.13627791895847319</v>
      </c>
      <c r="AH89" s="4">
        <f>IF(ISNUMBER('recsys-data-sample-rating-matri'!Y88),AH$1,0)</f>
        <v>0</v>
      </c>
      <c r="AI89" s="4">
        <f>AH89*('recsys-data-sample-rating-matri'!Y88-'recsys-data-sample-rating-matri'!$Y$105)</f>
        <v>0</v>
      </c>
      <c r="AJ89" s="4">
        <f>IF(SUM(Z89,AB89,AD89,AF89,AH89)&gt;0,(SUM(AA89,AC89,AE89,AG89,AI89)/SUM(Z89,AB89,AD89,AF89,AH89))+'recsys-data-sample-rating-matri'!$H$105,0)</f>
        <v>3.9</v>
      </c>
    </row>
    <row r="90" spans="1:36">
      <c r="A90" s="4" t="s">
        <v>90</v>
      </c>
      <c r="B90" s="4">
        <f>IF(ISNUMBER('recsys-data-sample-rating-matri'!S89),$B$1,0)</f>
        <v>0</v>
      </c>
      <c r="C90" s="4">
        <f>B90*('recsys-data-sample-rating-matri'!S89-'recsys-data-sample-rating-matri'!$S$105)</f>
        <v>0</v>
      </c>
      <c r="D90" s="4">
        <f>IF(ISNUMBER('recsys-data-sample-rating-matri'!Y89),D$1,0)</f>
        <v>0</v>
      </c>
      <c r="E90" s="4">
        <f>D90*('recsys-data-sample-rating-matri'!Y89-'recsys-data-sample-rating-matri'!$Y$105)</f>
        <v>0</v>
      </c>
      <c r="F90" s="4">
        <f>IF(ISNUMBER('recsys-data-sample-rating-matri'!U89),F$1,0)</f>
        <v>0.43899155441463594</v>
      </c>
      <c r="G90" s="4">
        <f>F90*('recsys-data-sample-rating-matri'!U89-'recsys-data-sample-rating-matri'!$U$105)</f>
        <v>-1.04918981505098</v>
      </c>
      <c r="H90" s="4">
        <f>IF(ISNUMBER('recsys-data-sample-rating-matri'!H89),H$1,0)</f>
        <v>0.40027450425381639</v>
      </c>
      <c r="I90" s="4">
        <f>H90*('recsys-data-sample-rating-matri'!H89-'recsys-data-sample-rating-matri'!$H$105)</f>
        <v>0</v>
      </c>
      <c r="J90" s="4">
        <f>IF(ISNUMBER('recsys-data-sample-rating-matri'!Z89),J$1,0)</f>
        <v>0.37985626502293046</v>
      </c>
      <c r="K90" s="4">
        <f>J90*('recsys-data-sample-rating-matri'!Z89-'recsys-data-sample-rating-matri'!$Z$105)</f>
        <v>-1.0901354455110128</v>
      </c>
      <c r="L90" s="4">
        <f>IF(SUM(B90,D90,F90,H90,J90)&gt;0,(SUM(C90,E90,G90,I90,K90)/SUM(B90,D90,F90,H90,J90))+'recsys-data-sample-rating-matri'!$F$105,0)</f>
        <v>1.906730745373995</v>
      </c>
      <c r="M90" s="4"/>
      <c r="N90" s="4">
        <f>IF(ISNUMBER('recsys-data-sample-rating-matri'!O89),N$1,0)</f>
        <v>0</v>
      </c>
      <c r="O90" s="4">
        <f>N90*('recsys-data-sample-rating-matri'!O89-'recsys-data-sample-rating-matri'!$O$105)</f>
        <v>0</v>
      </c>
      <c r="P90" s="4">
        <f>IF(ISNUMBER('recsys-data-sample-rating-matri'!B89),P$1,0)</f>
        <v>0</v>
      </c>
      <c r="Q90" s="4">
        <f>P90*('recsys-data-sample-rating-matri'!B89-'recsys-data-sample-rating-matri'!$B$105)</f>
        <v>0</v>
      </c>
      <c r="R90" s="4">
        <f>IF(ISNUMBER('recsys-data-sample-rating-matri'!D89),R$1,0)</f>
        <v>0</v>
      </c>
      <c r="S90" s="4">
        <f>R90*('recsys-data-sample-rating-matri'!D89-'recsys-data-sample-rating-matri'!$D$105)</f>
        <v>0</v>
      </c>
      <c r="T90" s="4">
        <f>IF(ISNUMBER('recsys-data-sample-rating-matri'!R89),T$1,0)</f>
        <v>0.39943642888722536</v>
      </c>
      <c r="U90" s="4">
        <f>T90*('recsys-data-sample-rating-matri'!R89-'recsys-data-sample-rating-matri'!$R$105)</f>
        <v>-0.98432548547209109</v>
      </c>
      <c r="V90" s="4">
        <f>IF(ISNUMBER('recsys-data-sample-rating-matri'!J89),V$1,0)</f>
        <v>0.38713264586848378</v>
      </c>
      <c r="W90" s="4">
        <f>V90*('recsys-data-sample-rating-matri'!J89-'recsys-data-sample-rating-matri'!$J$105)</f>
        <v>0.11089737251440947</v>
      </c>
      <c r="X90" s="4">
        <f>IF(SUM(N90,P90,R90,T90,V90)&gt;0,(SUM(O90,Q90,S90,U90,W90)/SUM(N90,P90,R90,T90,V90))+'recsys-data-sample-rating-matri'!$G$105,0)</f>
        <v>2.5562389356642123</v>
      </c>
      <c r="Y90" s="4"/>
      <c r="Z90" s="4">
        <f>IF(ISNUMBER('recsys-data-sample-rating-matri'!E89),$Z$1,0)</f>
        <v>0</v>
      </c>
      <c r="AA90" s="4">
        <f>Z90*('recsys-data-sample-rating-matri'!E89-'recsys-data-sample-rating-matri'!$E$105)</f>
        <v>0</v>
      </c>
      <c r="AB90" s="4">
        <f>IF(ISNUMBER('recsys-data-sample-rating-matri'!F89),AB$1,0)</f>
        <v>0.40027450425381639</v>
      </c>
      <c r="AC90" s="4">
        <f>AB90*('recsys-data-sample-rating-matri'!F89-'recsys-data-sample-rating-matri'!$F$105)</f>
        <v>-1.0653459882447729</v>
      </c>
      <c r="AD90" s="4">
        <f>IF(ISNUMBER('recsys-data-sample-rating-matri'!T89),AD$1,0)</f>
        <v>0.24769327229404767</v>
      </c>
      <c r="AE90" s="4">
        <f>AD90*('recsys-data-sample-rating-matri'!T89-'recsys-data-sample-rating-matri'!$T$105)</f>
        <v>3.3272230606663157E-2</v>
      </c>
      <c r="AF90" s="4">
        <f>IF(ISNUMBER('recsys-data-sample-rating-matri'!P89),AF$1,0)</f>
        <v>0</v>
      </c>
      <c r="AG90" s="4">
        <f>AF90*('recsys-data-sample-rating-matri'!P89-'recsys-data-sample-rating-matri'!$P$105)</f>
        <v>0</v>
      </c>
      <c r="AH90" s="4">
        <f>IF(ISNUMBER('recsys-data-sample-rating-matri'!Y89),AH$1,0)</f>
        <v>0</v>
      </c>
      <c r="AI90" s="4">
        <f>AH90*('recsys-data-sample-rating-matri'!Y89-'recsys-data-sample-rating-matri'!$Y$105)</f>
        <v>0</v>
      </c>
      <c r="AJ90" s="4">
        <f>IF(SUM(Z90,AB90,AD90,AF90,AH90)&gt;0,(SUM(AA90,AC90,AE90,AG90,AI90)/SUM(Z90,AB90,AD90,AF90,AH90))+'recsys-data-sample-rating-matri'!$H$105,0)</f>
        <v>2.9072143785658255</v>
      </c>
    </row>
    <row r="91" spans="1:36">
      <c r="A91" s="4" t="s">
        <v>9</v>
      </c>
      <c r="B91" s="4">
        <f>IF(ISNUMBER('recsys-data-sample-rating-matri'!S90),$B$1,0)</f>
        <v>0.47668328054518</v>
      </c>
      <c r="C91" s="4">
        <f>B91*('recsys-data-sample-rating-matri'!S90-'recsys-data-sample-rating-matri'!$S$105)</f>
        <v>0.74362591765048081</v>
      </c>
      <c r="D91" s="4">
        <f>IF(ISNUMBER('recsys-data-sample-rating-matri'!Y90),D$1,0)</f>
        <v>0.46411014776485626</v>
      </c>
      <c r="E91" s="4">
        <f>D91*('recsys-data-sample-rating-matri'!Y90-'recsys-data-sample-rating-matri'!$Y$105)</f>
        <v>0.1392330443294568</v>
      </c>
      <c r="F91" s="4">
        <f>IF(ISNUMBER('recsys-data-sample-rating-matri'!U90),F$1,0)</f>
        <v>0.43899155441463594</v>
      </c>
      <c r="G91" s="4">
        <f>F91*('recsys-data-sample-rating-matri'!U90-'recsys-data-sample-rating-matri'!$U$105)</f>
        <v>0.7067764026075638</v>
      </c>
      <c r="H91" s="4">
        <f>IF(ISNUMBER('recsys-data-sample-rating-matri'!H90),H$1,0)</f>
        <v>0</v>
      </c>
      <c r="I91" s="4">
        <f>H91*('recsys-data-sample-rating-matri'!H90-'recsys-data-sample-rating-matri'!$H$105)</f>
        <v>0</v>
      </c>
      <c r="J91" s="4">
        <f>IF(ISNUMBER('recsys-data-sample-rating-matri'!Z90),J$1,0)</f>
        <v>0.37985626502293046</v>
      </c>
      <c r="K91" s="4">
        <f>J91*('recsys-data-sample-rating-matri'!Z90-'recsys-data-sample-rating-matri'!$Z$105)</f>
        <v>-0.14049478295368667</v>
      </c>
      <c r="L91" s="4">
        <f>IF(SUM(B91,D91,F91,H91,J91)&gt;0,(SUM(C91,E91,G91,I91,K91)/SUM(B91,D91,F91,H91,J91))+'recsys-data-sample-rating-matri'!$F$105,0)</f>
        <v>4.4850816601812307</v>
      </c>
      <c r="M91" s="4"/>
      <c r="N91" s="4">
        <f>IF(ISNUMBER('recsys-data-sample-rating-matri'!O90),N$1,0)</f>
        <v>0</v>
      </c>
      <c r="O91" s="4">
        <f>N91*('recsys-data-sample-rating-matri'!O90-'recsys-data-sample-rating-matri'!$O$105)</f>
        <v>0</v>
      </c>
      <c r="P91" s="4">
        <f>IF(ISNUMBER('recsys-data-sample-rating-matri'!B90),P$1,0)</f>
        <v>0</v>
      </c>
      <c r="Q91" s="4">
        <f>P91*('recsys-data-sample-rating-matri'!B90-'recsys-data-sample-rating-matri'!$B$105)</f>
        <v>0</v>
      </c>
      <c r="R91" s="4">
        <f>IF(ISNUMBER('recsys-data-sample-rating-matri'!D90),R$1,0)</f>
        <v>0</v>
      </c>
      <c r="S91" s="4">
        <f>R91*('recsys-data-sample-rating-matri'!D90-'recsys-data-sample-rating-matri'!$D$105)</f>
        <v>0</v>
      </c>
      <c r="T91" s="4">
        <f>IF(ISNUMBER('recsys-data-sample-rating-matri'!R90),T$1,0)</f>
        <v>0</v>
      </c>
      <c r="U91" s="4">
        <f>T91*('recsys-data-sample-rating-matri'!R90-'recsys-data-sample-rating-matri'!$R$105)</f>
        <v>0</v>
      </c>
      <c r="V91" s="4">
        <f>IF(ISNUMBER('recsys-data-sample-rating-matri'!J90),V$1,0)</f>
        <v>0.38713264586848378</v>
      </c>
      <c r="W91" s="4">
        <f>V91*('recsys-data-sample-rating-matri'!J90-'recsys-data-sample-rating-matri'!$J$105)</f>
        <v>0.11089737251440947</v>
      </c>
      <c r="X91" s="4">
        <f>IF(SUM(N91,P91,R91,T91,V91)&gt;0,(SUM(O91,Q91,S91,U91,W91)/SUM(N91,P91,R91,T91,V91))+'recsys-data-sample-rating-matri'!$G$105,0)</f>
        <v>3.953125</v>
      </c>
      <c r="Y91" s="4"/>
      <c r="Z91" s="4">
        <f>IF(ISNUMBER('recsys-data-sample-rating-matri'!E90),$Z$1,0)</f>
        <v>0</v>
      </c>
      <c r="AA91" s="4">
        <f>Z91*('recsys-data-sample-rating-matri'!E90-'recsys-data-sample-rating-matri'!$E$105)</f>
        <v>0</v>
      </c>
      <c r="AB91" s="4">
        <f>IF(ISNUMBER('recsys-data-sample-rating-matri'!F90),AB$1,0)</f>
        <v>0.40027450425381639</v>
      </c>
      <c r="AC91" s="4">
        <f>AB91*('recsys-data-sample-rating-matri'!F90-'recsys-data-sample-rating-matri'!$F$105)</f>
        <v>0.33561477664358458</v>
      </c>
      <c r="AD91" s="4">
        <f>IF(ISNUMBER('recsys-data-sample-rating-matri'!T90),AD$1,0)</f>
        <v>0.24769327229404767</v>
      </c>
      <c r="AE91" s="4">
        <f>AD91*('recsys-data-sample-rating-matri'!T90-'recsys-data-sample-rating-matri'!$T$105)</f>
        <v>3.3272230606663157E-2</v>
      </c>
      <c r="AF91" s="4">
        <f>IF(ISNUMBER('recsys-data-sample-rating-matri'!P90),AF$1,0)</f>
        <v>0.2271298649307886</v>
      </c>
      <c r="AG91" s="4">
        <f>AF91*('recsys-data-sample-rating-matri'!P90-'recsys-data-sample-rating-matri'!$P$105)</f>
        <v>0.31798181090310401</v>
      </c>
      <c r="AH91" s="4">
        <f>IF(ISNUMBER('recsys-data-sample-rating-matri'!Y90),AH$1,0)</f>
        <v>0.19365960183726966</v>
      </c>
      <c r="AI91" s="4">
        <f>AH91*('recsys-data-sample-rating-matri'!Y90-'recsys-data-sample-rating-matri'!$Y$105)</f>
        <v>5.8097880551180862E-2</v>
      </c>
      <c r="AJ91" s="4">
        <f>IF(SUM(Z91,AB91,AD91,AF91,AH91)&gt;0,(SUM(AA91,AC91,AE91,AG91,AI91)/SUM(Z91,AB91,AD91,AF91,AH91))+'recsys-data-sample-rating-matri'!$H$105,0)</f>
        <v>5.1970401401848765</v>
      </c>
    </row>
    <row r="92" spans="1:36">
      <c r="A92" s="4" t="s">
        <v>68</v>
      </c>
      <c r="B92" s="4">
        <f>IF(ISNUMBER('recsys-data-sample-rating-matri'!S91),$B$1,0)</f>
        <v>0.47668328054518</v>
      </c>
      <c r="C92" s="4">
        <f>B92*('recsys-data-sample-rating-matri'!S91-'recsys-data-sample-rating-matri'!$S$105)</f>
        <v>-0.44808228371246916</v>
      </c>
      <c r="D92" s="4">
        <f>IF(ISNUMBER('recsys-data-sample-rating-matri'!Y91),D$1,0)</f>
        <v>0.46411014776485626</v>
      </c>
      <c r="E92" s="4">
        <f>D92*('recsys-data-sample-rating-matri'!Y91-'recsys-data-sample-rating-matri'!$Y$105)</f>
        <v>-9.2822029552971336E-2</v>
      </c>
      <c r="F92" s="4">
        <f>IF(ISNUMBER('recsys-data-sample-rating-matri'!U91),F$1,0)</f>
        <v>0.43899155441463594</v>
      </c>
      <c r="G92" s="4">
        <f>F92*('recsys-data-sample-rating-matri'!U91-'recsys-data-sample-rating-matri'!$U$105)</f>
        <v>-0.17120670622170808</v>
      </c>
      <c r="H92" s="4">
        <f>IF(ISNUMBER('recsys-data-sample-rating-matri'!H91),H$1,0)</f>
        <v>0.40027450425381639</v>
      </c>
      <c r="I92" s="4">
        <f>H92*('recsys-data-sample-rating-matri'!H91-'recsys-data-sample-rating-matri'!$H$105)</f>
        <v>0</v>
      </c>
      <c r="J92" s="4">
        <f>IF(ISNUMBER('recsys-data-sample-rating-matri'!Z91),J$1,0)</f>
        <v>0.37985626502293046</v>
      </c>
      <c r="K92" s="4">
        <f>J92*('recsys-data-sample-rating-matri'!Z91-'recsys-data-sample-rating-matri'!$Z$105)</f>
        <v>-0.3304229154651519</v>
      </c>
      <c r="L92" s="4">
        <f>IF(SUM(B92,D92,F92,H92,J92)&gt;0,(SUM(C92,E92,G92,I92,K92)/SUM(B92,D92,F92,H92,J92))+'recsys-data-sample-rating-matri'!$F$105,0)</f>
        <v>3.1788650359725481</v>
      </c>
      <c r="M92" s="4"/>
      <c r="N92" s="4">
        <f>IF(ISNUMBER('recsys-data-sample-rating-matri'!O91),N$1,0)</f>
        <v>0</v>
      </c>
      <c r="O92" s="4">
        <f>N92*('recsys-data-sample-rating-matri'!O91-'recsys-data-sample-rating-matri'!$O$105)</f>
        <v>0</v>
      </c>
      <c r="P92" s="4">
        <f>IF(ISNUMBER('recsys-data-sample-rating-matri'!B91),P$1,0)</f>
        <v>0</v>
      </c>
      <c r="Q92" s="4">
        <f>P92*('recsys-data-sample-rating-matri'!B91-'recsys-data-sample-rating-matri'!$B$105)</f>
        <v>0</v>
      </c>
      <c r="R92" s="4">
        <f>IF(ISNUMBER('recsys-data-sample-rating-matri'!D91),R$1,0)</f>
        <v>0</v>
      </c>
      <c r="S92" s="4">
        <f>R92*('recsys-data-sample-rating-matri'!D91-'recsys-data-sample-rating-matri'!$D$105)</f>
        <v>0</v>
      </c>
      <c r="T92" s="4">
        <f>IF(ISNUMBER('recsys-data-sample-rating-matri'!R91),T$1,0)</f>
        <v>0.39943642888722536</v>
      </c>
      <c r="U92" s="4">
        <f>T92*('recsys-data-sample-rating-matri'!R91-'recsys-data-sample-rating-matri'!$R$105)</f>
        <v>-0.1854526276976404</v>
      </c>
      <c r="V92" s="4">
        <f>IF(ISNUMBER('recsys-data-sample-rating-matri'!J91),V$1,0)</f>
        <v>0.38713264586848378</v>
      </c>
      <c r="W92" s="4">
        <f>V92*('recsys-data-sample-rating-matri'!J91-'recsys-data-sample-rating-matri'!$J$105)</f>
        <v>-0.27623527335407433</v>
      </c>
      <c r="X92" s="4">
        <f>IF(SUM(N92,P92,R92,T92,V92)&gt;0,(SUM(O92,Q92,S92,U92,W92)/SUM(N92,P92,R92,T92,V92))+'recsys-data-sample-rating-matri'!$G$105,0)</f>
        <v>3.0797024497031344</v>
      </c>
      <c r="Y92" s="4"/>
      <c r="Z92" s="4">
        <f>IF(ISNUMBER('recsys-data-sample-rating-matri'!E91),$Z$1,0)</f>
        <v>0</v>
      </c>
      <c r="AA92" s="4">
        <f>Z92*('recsys-data-sample-rating-matri'!E91-'recsys-data-sample-rating-matri'!$E$105)</f>
        <v>0</v>
      </c>
      <c r="AB92" s="4">
        <f>IF(ISNUMBER('recsys-data-sample-rating-matri'!F91),AB$1,0)</f>
        <v>0.40027450425381639</v>
      </c>
      <c r="AC92" s="4">
        <f>AB92*('recsys-data-sample-rating-matri'!F91-'recsys-data-sample-rating-matri'!$F$105)</f>
        <v>-6.4659727610231824E-2</v>
      </c>
      <c r="AD92" s="4">
        <f>IF(ISNUMBER('recsys-data-sample-rating-matri'!T91),AD$1,0)</f>
        <v>0.24769327229404767</v>
      </c>
      <c r="AE92" s="4">
        <f>AD92*('recsys-data-sample-rating-matri'!T91-'recsys-data-sample-rating-matri'!$T$105)</f>
        <v>3.3272230606663157E-2</v>
      </c>
      <c r="AF92" s="4">
        <f>IF(ISNUMBER('recsys-data-sample-rating-matri'!P91),AF$1,0)</f>
        <v>0.2271298649307886</v>
      </c>
      <c r="AG92" s="4">
        <f>AF92*('recsys-data-sample-rating-matri'!P91-'recsys-data-sample-rating-matri'!$P$105)</f>
        <v>-0.59053764882005033</v>
      </c>
      <c r="AH92" s="4">
        <f>IF(ISNUMBER('recsys-data-sample-rating-matri'!Y91),AH$1,0)</f>
        <v>0.19365960183726966</v>
      </c>
      <c r="AI92" s="4">
        <f>AH92*('recsys-data-sample-rating-matri'!Y91-'recsys-data-sample-rating-matri'!$Y$105)</f>
        <v>-3.8731920367453966E-2</v>
      </c>
      <c r="AJ92" s="4">
        <f>IF(SUM(Z92,AB92,AD92,AF92,AH92)&gt;0,(SUM(AA92,AC92,AE92,AG92,AI92)/SUM(Z92,AB92,AD92,AF92,AH92))+'recsys-data-sample-rating-matri'!$H$105,0)</f>
        <v>3.8818455310381608</v>
      </c>
    </row>
    <row r="93" spans="1:36">
      <c r="A93" s="4" t="s">
        <v>69</v>
      </c>
      <c r="B93" s="4">
        <f>IF(ISNUMBER('recsys-data-sample-rating-matri'!S92),$B$1,0)</f>
        <v>0</v>
      </c>
      <c r="C93" s="4">
        <f>B93*('recsys-data-sample-rating-matri'!S92-'recsys-data-sample-rating-matri'!$S$105)</f>
        <v>0</v>
      </c>
      <c r="D93" s="4">
        <f>IF(ISNUMBER('recsys-data-sample-rating-matri'!Y92),D$1,0)</f>
        <v>0.46411014776485626</v>
      </c>
      <c r="E93" s="4">
        <f>D93*('recsys-data-sample-rating-matri'!Y92-'recsys-data-sample-rating-matri'!$Y$105)</f>
        <v>-0.32487710343539944</v>
      </c>
      <c r="F93" s="4">
        <f>IF(ISNUMBER('recsys-data-sample-rating-matri'!U92),F$1,0)</f>
        <v>0.43899155441463594</v>
      </c>
      <c r="G93" s="4">
        <f>F93*('recsys-data-sample-rating-matri'!U92-'recsys-data-sample-rating-matri'!$U$105)</f>
        <v>0.26778484819292786</v>
      </c>
      <c r="H93" s="4">
        <f>IF(ISNUMBER('recsys-data-sample-rating-matri'!H92),H$1,0)</f>
        <v>0.40027450425381639</v>
      </c>
      <c r="I93" s="4">
        <f>H93*('recsys-data-sample-rating-matri'!H92-'recsys-data-sample-rating-matri'!$H$105)</f>
        <v>0</v>
      </c>
      <c r="J93" s="4">
        <f>IF(ISNUMBER('recsys-data-sample-rating-matri'!Z92),J$1,0)</f>
        <v>0.37985626502293046</v>
      </c>
      <c r="K93" s="4">
        <f>J93*('recsys-data-sample-rating-matri'!Z92-'recsys-data-sample-rating-matri'!$Z$105)</f>
        <v>4.9433349557778568E-2</v>
      </c>
      <c r="L93" s="4">
        <f>IF(SUM(B93,D93,F93,H93,J93)&gt;0,(SUM(C93,E93,G93,I93,K93)/SUM(B93,D93,F93,H93,J93))+'recsys-data-sample-rating-matri'!$F$105,0)</f>
        <v>3.6569883439435538</v>
      </c>
      <c r="M93" s="4"/>
      <c r="N93" s="4">
        <f>IF(ISNUMBER('recsys-data-sample-rating-matri'!O92),N$1,0)</f>
        <v>0.53906585139435703</v>
      </c>
      <c r="O93" s="4">
        <f>N93*('recsys-data-sample-rating-matri'!O92-'recsys-data-sample-rating-matri'!$O$105)</f>
        <v>0.32482173096839445</v>
      </c>
      <c r="P93" s="4">
        <f>IF(ISNUMBER('recsys-data-sample-rating-matri'!B92),P$1,0)</f>
        <v>0</v>
      </c>
      <c r="Q93" s="4">
        <f>P93*('recsys-data-sample-rating-matri'!B92-'recsys-data-sample-rating-matri'!$B$105)</f>
        <v>0</v>
      </c>
      <c r="R93" s="4">
        <f>IF(ISNUMBER('recsys-data-sample-rating-matri'!D92),R$1,0)</f>
        <v>0</v>
      </c>
      <c r="S93" s="4">
        <f>R93*('recsys-data-sample-rating-matri'!D92-'recsys-data-sample-rating-matri'!$D$105)</f>
        <v>0</v>
      </c>
      <c r="T93" s="4">
        <f>IF(ISNUMBER('recsys-data-sample-rating-matri'!R92),T$1,0)</f>
        <v>0.39943642888722536</v>
      </c>
      <c r="U93" s="4">
        <f>T93*('recsys-data-sample-rating-matri'!R92-'recsys-data-sample-rating-matri'!$R$105)</f>
        <v>-0.38517084214125308</v>
      </c>
      <c r="V93" s="4">
        <f>IF(ISNUMBER('recsys-data-sample-rating-matri'!J92),V$1,0)</f>
        <v>0.38713264586848378</v>
      </c>
      <c r="W93" s="4">
        <f>V93*('recsys-data-sample-rating-matri'!J92-'recsys-data-sample-rating-matri'!$J$105)</f>
        <v>0.30446369544865137</v>
      </c>
      <c r="X93" s="4">
        <f>IF(SUM(N93,P93,R93,T93,V93)&gt;0,(SUM(O93,Q93,S93,U93,W93)/SUM(N93,P93,R93,T93,V93))+'recsys-data-sample-rating-matri'!$G$105,0)</f>
        <v>3.8508158463995472</v>
      </c>
      <c r="Y93" s="4"/>
      <c r="Z93" s="4">
        <f>IF(ISNUMBER('recsys-data-sample-rating-matri'!E92),$Z$1,0)</f>
        <v>0</v>
      </c>
      <c r="AA93" s="4">
        <f>Z93*('recsys-data-sample-rating-matri'!E92-'recsys-data-sample-rating-matri'!$E$105)</f>
        <v>0</v>
      </c>
      <c r="AB93" s="4">
        <f>IF(ISNUMBER('recsys-data-sample-rating-matri'!F92),AB$1,0)</f>
        <v>0.40027450425381639</v>
      </c>
      <c r="AC93" s="4">
        <f>AB93*('recsys-data-sample-rating-matri'!F92-'recsys-data-sample-rating-matri'!$F$105)</f>
        <v>-6.4659727610231824E-2</v>
      </c>
      <c r="AD93" s="4">
        <f>IF(ISNUMBER('recsys-data-sample-rating-matri'!T92),AD$1,0)</f>
        <v>0</v>
      </c>
      <c r="AE93" s="4">
        <f>AD93*('recsys-data-sample-rating-matri'!T92-'recsys-data-sample-rating-matri'!$T$105)</f>
        <v>0</v>
      </c>
      <c r="AF93" s="4">
        <f>IF(ISNUMBER('recsys-data-sample-rating-matri'!P92),AF$1,0)</f>
        <v>0.2271298649307886</v>
      </c>
      <c r="AG93" s="4">
        <f>AF93*('recsys-data-sample-rating-matri'!P92-'recsys-data-sample-rating-matri'!$P$105)</f>
        <v>-0.36340778388926176</v>
      </c>
      <c r="AH93" s="4">
        <f>IF(ISNUMBER('recsys-data-sample-rating-matri'!Y92),AH$1,0)</f>
        <v>0.19365960183726966</v>
      </c>
      <c r="AI93" s="4">
        <f>AH93*('recsys-data-sample-rating-matri'!Y92-'recsys-data-sample-rating-matri'!$Y$105)</f>
        <v>-0.13556172128608879</v>
      </c>
      <c r="AJ93" s="4">
        <f>IF(SUM(Z93,AB93,AD93,AF93,AH93)&gt;0,(SUM(AA93,AC93,AE93,AG93,AI93)/SUM(Z93,AB93,AD93,AF93,AH93))+'recsys-data-sample-rating-matri'!$H$105,0)</f>
        <v>3.8135379791612287</v>
      </c>
    </row>
    <row r="94" spans="1:36">
      <c r="A94" s="4" t="s">
        <v>91</v>
      </c>
      <c r="B94" s="4">
        <f>IF(ISNUMBER('recsys-data-sample-rating-matri'!S93),$B$1,0)</f>
        <v>0.47668328054518</v>
      </c>
      <c r="C94" s="4">
        <f>B94*('recsys-data-sample-rating-matri'!S93-'recsys-data-sample-rating-matri'!$S$105)</f>
        <v>0.26694263710530081</v>
      </c>
      <c r="D94" s="4">
        <f>IF(ISNUMBER('recsys-data-sample-rating-matri'!Y93),D$1,0)</f>
        <v>0</v>
      </c>
      <c r="E94" s="4">
        <f>D94*('recsys-data-sample-rating-matri'!Y93-'recsys-data-sample-rating-matri'!$Y$105)</f>
        <v>0</v>
      </c>
      <c r="F94" s="4">
        <f>IF(ISNUMBER('recsys-data-sample-rating-matri'!U93),F$1,0)</f>
        <v>0.43899155441463594</v>
      </c>
      <c r="G94" s="4">
        <f>F94*('recsys-data-sample-rating-matri'!U93-'recsys-data-sample-rating-matri'!$U$105)</f>
        <v>-1.04918981505098</v>
      </c>
      <c r="H94" s="4">
        <f>IF(ISNUMBER('recsys-data-sample-rating-matri'!H93),H$1,0)</f>
        <v>0</v>
      </c>
      <c r="I94" s="4">
        <f>H94*('recsys-data-sample-rating-matri'!H93-'recsys-data-sample-rating-matri'!$H$105)</f>
        <v>0</v>
      </c>
      <c r="J94" s="4">
        <f>IF(ISNUMBER('recsys-data-sample-rating-matri'!Z93),J$1,0)</f>
        <v>0</v>
      </c>
      <c r="K94" s="4">
        <f>J94*('recsys-data-sample-rating-matri'!Z93-'recsys-data-sample-rating-matri'!$Z$105)</f>
        <v>0</v>
      </c>
      <c r="L94" s="4">
        <f>IF(SUM(B94,D94,F94,H94,J94)&gt;0,(SUM(C94,E94,G94,I94,K94)/SUM(B94,D94,F94,H94,J94))+'recsys-data-sample-rating-matri'!$F$105,0)</f>
        <v>2.8072535690416531</v>
      </c>
      <c r="M94" s="4"/>
      <c r="N94" s="4">
        <f>IF(ISNUMBER('recsys-data-sample-rating-matri'!O93),N$1,0)</f>
        <v>0</v>
      </c>
      <c r="O94" s="4">
        <f>N94*('recsys-data-sample-rating-matri'!O93-'recsys-data-sample-rating-matri'!$O$105)</f>
        <v>0</v>
      </c>
      <c r="P94" s="4">
        <f>IF(ISNUMBER('recsys-data-sample-rating-matri'!B93),P$1,0)</f>
        <v>0.48053660218278615</v>
      </c>
      <c r="Q94" s="4">
        <f>P94*('recsys-data-sample-rating-matri'!B93-'recsys-data-sample-rating-matri'!$B$105)</f>
        <v>0.1674597250030922</v>
      </c>
      <c r="R94" s="4">
        <f>IF(ISNUMBER('recsys-data-sample-rating-matri'!D93),R$1,0)</f>
        <v>0.46833329437099369</v>
      </c>
      <c r="S94" s="4">
        <f>R94*('recsys-data-sample-rating-matri'!D93-'recsys-data-sample-rating-matri'!$D$105)</f>
        <v>0.14901513911804351</v>
      </c>
      <c r="T94" s="4">
        <f>IF(ISNUMBER('recsys-data-sample-rating-matri'!R93),T$1,0)</f>
        <v>0.39943642888722536</v>
      </c>
      <c r="U94" s="4">
        <f>T94*('recsys-data-sample-rating-matri'!R93-'recsys-data-sample-rating-matri'!$R$105)</f>
        <v>0.41370201563319764</v>
      </c>
      <c r="V94" s="4">
        <f>IF(ISNUMBER('recsys-data-sample-rating-matri'!J93),V$1,0)</f>
        <v>0.38713264586848378</v>
      </c>
      <c r="W94" s="4">
        <f>V94*('recsys-data-sample-rating-matri'!J93-'recsys-data-sample-rating-matri'!$J$105)</f>
        <v>0.30446369544865137</v>
      </c>
      <c r="X94" s="4">
        <f>IF(SUM(N94,P94,R94,T94,V94)&gt;0,(SUM(O94,Q94,S94,U94,W94)/SUM(N94,P94,R94,T94,V94))+'recsys-data-sample-rating-matri'!$G$105,0)</f>
        <v>4.2628504520418957</v>
      </c>
      <c r="Y94" s="4"/>
      <c r="Z94" s="4">
        <f>IF(ISNUMBER('recsys-data-sample-rating-matri'!E93),$Z$1,0)</f>
        <v>0.46291004988627577</v>
      </c>
      <c r="AA94" s="4">
        <f>Z94*('recsys-data-sample-rating-matri'!E93-'recsys-data-sample-rating-matri'!$E$105)</f>
        <v>-0.2586850278776246</v>
      </c>
      <c r="AB94" s="4">
        <f>IF(ISNUMBER('recsys-data-sample-rating-matri'!F93),AB$1,0)</f>
        <v>0.40027450425381639</v>
      </c>
      <c r="AC94" s="4">
        <f>AB94*('recsys-data-sample-rating-matri'!F93-'recsys-data-sample-rating-matri'!$F$105)</f>
        <v>0.13547752451667636</v>
      </c>
      <c r="AD94" s="4">
        <f>IF(ISNUMBER('recsys-data-sample-rating-matri'!T93),AD$1,0)</f>
        <v>0</v>
      </c>
      <c r="AE94" s="4">
        <f>AD94*('recsys-data-sample-rating-matri'!T93-'recsys-data-sample-rating-matri'!$T$105)</f>
        <v>0</v>
      </c>
      <c r="AF94" s="4">
        <f>IF(ISNUMBER('recsys-data-sample-rating-matri'!P93),AF$1,0)</f>
        <v>0.2271298649307886</v>
      </c>
      <c r="AG94" s="4">
        <f>AF94*('recsys-data-sample-rating-matri'!P93-'recsys-data-sample-rating-matri'!$P$105)</f>
        <v>-0.13627791895847319</v>
      </c>
      <c r="AH94" s="4">
        <f>IF(ISNUMBER('recsys-data-sample-rating-matri'!Y93),AH$1,0)</f>
        <v>0</v>
      </c>
      <c r="AI94" s="4">
        <f>AH94*('recsys-data-sample-rating-matri'!Y93-'recsys-data-sample-rating-matri'!$Y$105)</f>
        <v>0</v>
      </c>
      <c r="AJ94" s="4">
        <f>IF(SUM(Z94,AB94,AD94,AF94,AH94)&gt;0,(SUM(AA94,AC94,AE94,AG94,AI94)/SUM(Z94,AB94,AD94,AF94,AH94))+'recsys-data-sample-rating-matri'!$H$105,0)</f>
        <v>4.2620086300055133</v>
      </c>
    </row>
    <row r="95" spans="1:36">
      <c r="A95" s="4" t="s">
        <v>70</v>
      </c>
      <c r="B95" s="4">
        <f>IF(ISNUMBER('recsys-data-sample-rating-matri'!S94),$B$1,0)</f>
        <v>0.47668328054518</v>
      </c>
      <c r="C95" s="4">
        <f>B95*('recsys-data-sample-rating-matri'!S94-'recsys-data-sample-rating-matri'!$S$105)</f>
        <v>0.26694263710530081</v>
      </c>
      <c r="D95" s="4">
        <f>IF(ISNUMBER('recsys-data-sample-rating-matri'!Y94),D$1,0)</f>
        <v>0</v>
      </c>
      <c r="E95" s="4">
        <f>D95*('recsys-data-sample-rating-matri'!Y94-'recsys-data-sample-rating-matri'!$Y$105)</f>
        <v>0</v>
      </c>
      <c r="F95" s="4">
        <f>IF(ISNUMBER('recsys-data-sample-rating-matri'!U94),F$1,0)</f>
        <v>0.43899155441463594</v>
      </c>
      <c r="G95" s="4">
        <f>F95*('recsys-data-sample-rating-matri'!U94-'recsys-data-sample-rating-matri'!$U$105)</f>
        <v>0.26778484819292786</v>
      </c>
      <c r="H95" s="4">
        <f>IF(ISNUMBER('recsys-data-sample-rating-matri'!H94),H$1,0)</f>
        <v>0.40027450425381639</v>
      </c>
      <c r="I95" s="4">
        <f>H95*('recsys-data-sample-rating-matri'!H94-'recsys-data-sample-rating-matri'!$H$105)</f>
        <v>-0.40027450425381639</v>
      </c>
      <c r="J95" s="4">
        <f>IF(ISNUMBER('recsys-data-sample-rating-matri'!Z94),J$1,0)</f>
        <v>0.37985626502293046</v>
      </c>
      <c r="K95" s="4">
        <f>J95*('recsys-data-sample-rating-matri'!Z94-'recsys-data-sample-rating-matri'!$Z$105)</f>
        <v>-0.14049478295368667</v>
      </c>
      <c r="L95" s="4">
        <f>IF(SUM(B95,D95,F95,H95,J95)&gt;0,(SUM(C95,E95,G95,I95,K95)/SUM(B95,D95,F95,H95,J95))+'recsys-data-sample-rating-matri'!$F$105,0)</f>
        <v>3.6579756699695571</v>
      </c>
      <c r="M95" s="4"/>
      <c r="N95" s="4">
        <f>IF(ISNUMBER('recsys-data-sample-rating-matri'!O94),N$1,0)</f>
        <v>0.53906585139435703</v>
      </c>
      <c r="O95" s="4">
        <f>N95*('recsys-data-sample-rating-matri'!O94-'recsys-data-sample-rating-matri'!$O$105)</f>
        <v>5.5288805271215907E-2</v>
      </c>
      <c r="P95" s="4">
        <f>IF(ISNUMBER('recsys-data-sample-rating-matri'!B94),P$1,0)</f>
        <v>0.48053660218278615</v>
      </c>
      <c r="Q95" s="4">
        <f>P95*('recsys-data-sample-rating-matri'!B94-'recsys-data-sample-rating-matri'!$B$105)</f>
        <v>0.1674597250030922</v>
      </c>
      <c r="R95" s="4">
        <f>IF(ISNUMBER('recsys-data-sample-rating-matri'!D94),R$1,0)</f>
        <v>0.46833329437099369</v>
      </c>
      <c r="S95" s="4">
        <f>R95*('recsys-data-sample-rating-matri'!D94-'recsys-data-sample-rating-matri'!$D$105)</f>
        <v>0.14901513911804351</v>
      </c>
      <c r="T95" s="4">
        <f>IF(ISNUMBER('recsys-data-sample-rating-matri'!R94),T$1,0)</f>
        <v>0.39943642888722536</v>
      </c>
      <c r="U95" s="4">
        <f>T95*('recsys-data-sample-rating-matri'!R94-'recsys-data-sample-rating-matri'!$R$105)</f>
        <v>0.81313844452042305</v>
      </c>
      <c r="V95" s="4">
        <f>IF(ISNUMBER('recsys-data-sample-rating-matri'!J94),V$1,0)</f>
        <v>0.38713264586848378</v>
      </c>
      <c r="W95" s="4">
        <f>V95*('recsys-data-sample-rating-matri'!J94-'recsys-data-sample-rating-matri'!$J$105)</f>
        <v>0.30446369544865137</v>
      </c>
      <c r="X95" s="4">
        <f>IF(SUM(N95,P95,R95,T95,V95)&gt;0,(SUM(O95,Q95,S95,U95,W95)/SUM(N95,P95,R95,T95,V95))+'recsys-data-sample-rating-matri'!$G$105,0)</f>
        <v>4.3214754824118558</v>
      </c>
      <c r="Y95" s="4"/>
      <c r="Z95" s="4">
        <f>IF(ISNUMBER('recsys-data-sample-rating-matri'!E94),$Z$1,0)</f>
        <v>0</v>
      </c>
      <c r="AA95" s="4">
        <f>Z95*('recsys-data-sample-rating-matri'!E94-'recsys-data-sample-rating-matri'!$E$105)</f>
        <v>0</v>
      </c>
      <c r="AB95" s="4">
        <f>IF(ISNUMBER('recsys-data-sample-rating-matri'!F94),AB$1,0)</f>
        <v>0.40027450425381639</v>
      </c>
      <c r="AC95" s="4">
        <f>AB95*('recsys-data-sample-rating-matri'!F94-'recsys-data-sample-rating-matri'!$F$105)</f>
        <v>-0.26479697973714</v>
      </c>
      <c r="AD95" s="4">
        <f>IF(ISNUMBER('recsys-data-sample-rating-matri'!T94),AD$1,0)</f>
        <v>0.24769327229404767</v>
      </c>
      <c r="AE95" s="4">
        <f>AD95*('recsys-data-sample-rating-matri'!T94-'recsys-data-sample-rating-matri'!$T$105)</f>
        <v>-9.057440554036067E-2</v>
      </c>
      <c r="AF95" s="4">
        <f>IF(ISNUMBER('recsys-data-sample-rating-matri'!P94),AF$1,0)</f>
        <v>0</v>
      </c>
      <c r="AG95" s="4">
        <f>AF95*('recsys-data-sample-rating-matri'!P94-'recsys-data-sample-rating-matri'!$P$105)</f>
        <v>0</v>
      </c>
      <c r="AH95" s="4">
        <f>IF(ISNUMBER('recsys-data-sample-rating-matri'!Y94),AH$1,0)</f>
        <v>0</v>
      </c>
      <c r="AI95" s="4">
        <f>AH95*('recsys-data-sample-rating-matri'!Y94-'recsys-data-sample-rating-matri'!$Y$105)</f>
        <v>0</v>
      </c>
      <c r="AJ95" s="4">
        <f>IF(SUM(Z95,AB95,AD95,AF95,AH95)&gt;0,(SUM(AA95,AC95,AE95,AG95,AI95)/SUM(Z95,AB95,AD95,AF95,AH95))+'recsys-data-sample-rating-matri'!$H$105,0)</f>
        <v>3.9515600958263857</v>
      </c>
    </row>
    <row r="96" spans="1:36">
      <c r="A96" s="4" t="s">
        <v>92</v>
      </c>
      <c r="B96" s="4">
        <f>IF(ISNUMBER('recsys-data-sample-rating-matri'!S95),$B$1,0)</f>
        <v>0.47668328054518</v>
      </c>
      <c r="C96" s="4">
        <f>B96*('recsys-data-sample-rating-matri'!S95-'recsys-data-sample-rating-matri'!$S$105)</f>
        <v>-0.20974064343987917</v>
      </c>
      <c r="D96" s="4">
        <f>IF(ISNUMBER('recsys-data-sample-rating-matri'!Y95),D$1,0)</f>
        <v>0</v>
      </c>
      <c r="E96" s="4">
        <f>D96*('recsys-data-sample-rating-matri'!Y95-'recsys-data-sample-rating-matri'!$Y$105)</f>
        <v>0</v>
      </c>
      <c r="F96" s="4">
        <f>IF(ISNUMBER('recsys-data-sample-rating-matri'!U95),F$1,0)</f>
        <v>0.43899155441463594</v>
      </c>
      <c r="G96" s="4">
        <f>F96*('recsys-data-sample-rating-matri'!U95-'recsys-data-sample-rating-matri'!$U$105)</f>
        <v>-1.04918981505098</v>
      </c>
      <c r="H96" s="4">
        <f>IF(ISNUMBER('recsys-data-sample-rating-matri'!H95),H$1,0)</f>
        <v>0</v>
      </c>
      <c r="I96" s="4">
        <f>H96*('recsys-data-sample-rating-matri'!H95-'recsys-data-sample-rating-matri'!$H$105)</f>
        <v>0</v>
      </c>
      <c r="J96" s="4">
        <f>IF(ISNUMBER('recsys-data-sample-rating-matri'!Z95),J$1,0)</f>
        <v>0</v>
      </c>
      <c r="K96" s="4">
        <f>J96*('recsys-data-sample-rating-matri'!Z95-'recsys-data-sample-rating-matri'!$Z$105)</f>
        <v>0</v>
      </c>
      <c r="L96" s="4">
        <f>IF(SUM(B96,D96,F96,H96,J96)&gt;0,(SUM(C96,E96,G96,I96,K96)/SUM(B96,D96,F96,H96,J96))+'recsys-data-sample-rating-matri'!$F$105,0)</f>
        <v>2.2866721766676896</v>
      </c>
      <c r="M96" s="4"/>
      <c r="N96" s="4">
        <f>IF(ISNUMBER('recsys-data-sample-rating-matri'!O95),N$1,0)</f>
        <v>0</v>
      </c>
      <c r="O96" s="4">
        <f>N96*('recsys-data-sample-rating-matri'!O95-'recsys-data-sample-rating-matri'!$O$105)</f>
        <v>0</v>
      </c>
      <c r="P96" s="4">
        <f>IF(ISNUMBER('recsys-data-sample-rating-matri'!B95),P$1,0)</f>
        <v>0</v>
      </c>
      <c r="Q96" s="4">
        <f>P96*('recsys-data-sample-rating-matri'!B95-'recsys-data-sample-rating-matri'!$B$105)</f>
        <v>0</v>
      </c>
      <c r="R96" s="4">
        <f>IF(ISNUMBER('recsys-data-sample-rating-matri'!D95),R$1,0)</f>
        <v>0</v>
      </c>
      <c r="S96" s="4">
        <f>R96*('recsys-data-sample-rating-matri'!D95-'recsys-data-sample-rating-matri'!$D$105)</f>
        <v>0</v>
      </c>
      <c r="T96" s="4">
        <f>IF(ISNUMBER('recsys-data-sample-rating-matri'!R95),T$1,0)</f>
        <v>0</v>
      </c>
      <c r="U96" s="4">
        <f>T96*('recsys-data-sample-rating-matri'!R95-'recsys-data-sample-rating-matri'!$R$105)</f>
        <v>0</v>
      </c>
      <c r="V96" s="4">
        <f>IF(ISNUMBER('recsys-data-sample-rating-matri'!J95),V$1,0)</f>
        <v>0.38713264586848378</v>
      </c>
      <c r="W96" s="4">
        <f>V96*('recsys-data-sample-rating-matri'!J95-'recsys-data-sample-rating-matri'!$J$105)</f>
        <v>-8.2668950419832424E-2</v>
      </c>
      <c r="X96" s="4">
        <f>IF(SUM(N96,P96,R96,T96,V96)&gt;0,(SUM(O96,Q96,S96,U96,W96)/SUM(N96,P96,R96,T96,V96))+'recsys-data-sample-rating-matri'!$G$105,0)</f>
        <v>3.453125</v>
      </c>
      <c r="Y96" s="4"/>
      <c r="Z96" s="4">
        <f>IF(ISNUMBER('recsys-data-sample-rating-matri'!E95),$Z$1,0)</f>
        <v>0</v>
      </c>
      <c r="AA96" s="4">
        <f>Z96*('recsys-data-sample-rating-matri'!E95-'recsys-data-sample-rating-matri'!$E$105)</f>
        <v>0</v>
      </c>
      <c r="AB96" s="4">
        <f>IF(ISNUMBER('recsys-data-sample-rating-matri'!F95),AB$1,0)</f>
        <v>0</v>
      </c>
      <c r="AC96" s="4">
        <f>AB96*('recsys-data-sample-rating-matri'!F95-'recsys-data-sample-rating-matri'!$F$105)</f>
        <v>0</v>
      </c>
      <c r="AD96" s="4">
        <f>IF(ISNUMBER('recsys-data-sample-rating-matri'!T95),AD$1,0)</f>
        <v>0</v>
      </c>
      <c r="AE96" s="4">
        <f>AD96*('recsys-data-sample-rating-matri'!T95-'recsys-data-sample-rating-matri'!$T$105)</f>
        <v>0</v>
      </c>
      <c r="AF96" s="4">
        <f>IF(ISNUMBER('recsys-data-sample-rating-matri'!P95),AF$1,0)</f>
        <v>0</v>
      </c>
      <c r="AG96" s="4">
        <f>AF96*('recsys-data-sample-rating-matri'!P95-'recsys-data-sample-rating-matri'!$P$105)</f>
        <v>0</v>
      </c>
      <c r="AH96" s="4">
        <f>IF(ISNUMBER('recsys-data-sample-rating-matri'!Y95),AH$1,0)</f>
        <v>0</v>
      </c>
      <c r="AI96" s="4">
        <f>AH96*('recsys-data-sample-rating-matri'!Y95-'recsys-data-sample-rating-matri'!$Y$105)</f>
        <v>0</v>
      </c>
      <c r="AJ96" s="4">
        <f>IF(SUM(Z96,AB96,AD96,AF96,AH96)&gt;0,(SUM(AA96,AC96,AE96,AG96,AI96)/SUM(Z96,AB96,AD96,AF96,AH96))+'recsys-data-sample-rating-matri'!$H$105,0)</f>
        <v>0</v>
      </c>
    </row>
    <row r="97" spans="1:36">
      <c r="A97" s="4" t="s">
        <v>71</v>
      </c>
      <c r="B97" s="4">
        <f>IF(ISNUMBER('recsys-data-sample-rating-matri'!S96),$B$1,0)</f>
        <v>0.47668328054518</v>
      </c>
      <c r="C97" s="4">
        <f>B97*('recsys-data-sample-rating-matri'!S96-'recsys-data-sample-rating-matri'!$S$105)</f>
        <v>0.26694263710530081</v>
      </c>
      <c r="D97" s="4">
        <f>IF(ISNUMBER('recsys-data-sample-rating-matri'!Y96),D$1,0)</f>
        <v>0.46411014776485626</v>
      </c>
      <c r="E97" s="4">
        <f>D97*('recsys-data-sample-rating-matri'!Y96-'recsys-data-sample-rating-matri'!$Y$105)</f>
        <v>-0.7889872512002557</v>
      </c>
      <c r="F97" s="4">
        <f>IF(ISNUMBER('recsys-data-sample-rating-matri'!U96),F$1,0)</f>
        <v>0.43899155441463594</v>
      </c>
      <c r="G97" s="4">
        <f>F97*('recsys-data-sample-rating-matri'!U96-'recsys-data-sample-rating-matri'!$U$105)</f>
        <v>-0.17120670622170808</v>
      </c>
      <c r="H97" s="4">
        <f>IF(ISNUMBER('recsys-data-sample-rating-matri'!H96),H$1,0)</f>
        <v>0.40027450425381639</v>
      </c>
      <c r="I97" s="4">
        <f>H97*('recsys-data-sample-rating-matri'!H96-'recsys-data-sample-rating-matri'!$H$105)</f>
        <v>0</v>
      </c>
      <c r="J97" s="4">
        <f>IF(ISNUMBER('recsys-data-sample-rating-matri'!Z96),J$1,0)</f>
        <v>0.37985626502293046</v>
      </c>
      <c r="K97" s="4">
        <f>J97*('recsys-data-sample-rating-matri'!Z96-'recsys-data-sample-rating-matri'!$Z$105)</f>
        <v>0.23936148206924379</v>
      </c>
      <c r="L97" s="4">
        <f>IF(SUM(B97,D97,F97,H97,J97)&gt;0,(SUM(C97,E97,G97,I97,K97)/SUM(B97,D97,F97,H97,J97))+'recsys-data-sample-rating-matri'!$F$105,0)</f>
        <v>3.4513960808336419</v>
      </c>
      <c r="M97" s="4"/>
      <c r="N97" s="4">
        <f>IF(ISNUMBER('recsys-data-sample-rating-matri'!O96),N$1,0)</f>
        <v>0</v>
      </c>
      <c r="O97" s="4">
        <f>N97*('recsys-data-sample-rating-matri'!O96-'recsys-data-sample-rating-matri'!$O$105)</f>
        <v>0</v>
      </c>
      <c r="P97" s="4">
        <f>IF(ISNUMBER('recsys-data-sample-rating-matri'!B96),P$1,0)</f>
        <v>0.48053660218278615</v>
      </c>
      <c r="Q97" s="4">
        <f>P97*('recsys-data-sample-rating-matri'!B96-'recsys-data-sample-rating-matri'!$B$105)</f>
        <v>0.40772802609448527</v>
      </c>
      <c r="R97" s="4">
        <f>IF(ISNUMBER('recsys-data-sample-rating-matri'!D96),R$1,0)</f>
        <v>0.46833329437099369</v>
      </c>
      <c r="S97" s="4">
        <f>R97*('recsys-data-sample-rating-matri'!D96-'recsys-data-sample-rating-matri'!$D$105)</f>
        <v>-0.31931815525295015</v>
      </c>
      <c r="T97" s="4">
        <f>IF(ISNUMBER('recsys-data-sample-rating-matri'!R96),T$1,0)</f>
        <v>0.39943642888722536</v>
      </c>
      <c r="U97" s="4">
        <f>T97*('recsys-data-sample-rating-matri'!R96-'recsys-data-sample-rating-matri'!$R$105)</f>
        <v>-0.38517084214125308</v>
      </c>
      <c r="V97" s="4">
        <f>IF(ISNUMBER('recsys-data-sample-rating-matri'!J96),V$1,0)</f>
        <v>0.38713264586848378</v>
      </c>
      <c r="W97" s="4">
        <f>V97*('recsys-data-sample-rating-matri'!J96-'recsys-data-sample-rating-matri'!$J$105)</f>
        <v>-8.2668950419832424E-2</v>
      </c>
      <c r="X97" s="4">
        <f>IF(SUM(N97,P97,R97,T97,V97)&gt;0,(SUM(O97,Q97,S97,U97,W97)/SUM(N97,P97,R97,T97,V97))+'recsys-data-sample-rating-matri'!$G$105,0)</f>
        <v>3.4480303861679933</v>
      </c>
      <c r="Y97" s="4"/>
      <c r="Z97" s="4">
        <f>IF(ISNUMBER('recsys-data-sample-rating-matri'!E96),$Z$1,0)</f>
        <v>0</v>
      </c>
      <c r="AA97" s="4">
        <f>Z97*('recsys-data-sample-rating-matri'!E96-'recsys-data-sample-rating-matri'!$E$105)</f>
        <v>0</v>
      </c>
      <c r="AB97" s="4">
        <f>IF(ISNUMBER('recsys-data-sample-rating-matri'!F96),AB$1,0)</f>
        <v>0</v>
      </c>
      <c r="AC97" s="4">
        <f>AB97*('recsys-data-sample-rating-matri'!F96-'recsys-data-sample-rating-matri'!$F$105)</f>
        <v>0</v>
      </c>
      <c r="AD97" s="4">
        <f>IF(ISNUMBER('recsys-data-sample-rating-matri'!T96),AD$1,0)</f>
        <v>0.24769327229404767</v>
      </c>
      <c r="AE97" s="4">
        <f>AD97*('recsys-data-sample-rating-matri'!T96-'recsys-data-sample-rating-matri'!$T$105)</f>
        <v>3.3272230606663157E-2</v>
      </c>
      <c r="AF97" s="4">
        <f>IF(ISNUMBER('recsys-data-sample-rating-matri'!P96),AF$1,0)</f>
        <v>0.2271298649307886</v>
      </c>
      <c r="AG97" s="4">
        <f>AF97*('recsys-data-sample-rating-matri'!P96-'recsys-data-sample-rating-matri'!$P$105)</f>
        <v>9.0851945972315426E-2</v>
      </c>
      <c r="AH97" s="4">
        <f>IF(ISNUMBER('recsys-data-sample-rating-matri'!Y96),AH$1,0)</f>
        <v>0.19365960183726966</v>
      </c>
      <c r="AI97" s="4">
        <f>AH97*('recsys-data-sample-rating-matri'!Y96-'recsys-data-sample-rating-matri'!$Y$105)</f>
        <v>-0.32922132312335844</v>
      </c>
      <c r="AJ97" s="4">
        <f>IF(SUM(Z97,AB97,AD97,AF97,AH97)&gt;0,(SUM(AA97,AC97,AE97,AG97,AI97)/SUM(Z97,AB97,AD97,AF97,AH97))+'recsys-data-sample-rating-matri'!$H$105,0)</f>
        <v>4.1931900637671884</v>
      </c>
    </row>
    <row r="98" spans="1:36">
      <c r="A98" s="4" t="s">
        <v>72</v>
      </c>
      <c r="B98" s="4">
        <f>IF(ISNUMBER('recsys-data-sample-rating-matri'!S97),$B$1,0)</f>
        <v>0.47668328054518</v>
      </c>
      <c r="C98" s="4">
        <f>B98*('recsys-data-sample-rating-matri'!S97-'recsys-data-sample-rating-matri'!$S$105)</f>
        <v>-0.20974064343987917</v>
      </c>
      <c r="D98" s="4">
        <f>IF(ISNUMBER('recsys-data-sample-rating-matri'!Y97),D$1,0)</f>
        <v>0.46411014776485626</v>
      </c>
      <c r="E98" s="4">
        <f>D98*('recsys-data-sample-rating-matri'!Y97-'recsys-data-sample-rating-matri'!$Y$105)</f>
        <v>-0.55693217731782763</v>
      </c>
      <c r="F98" s="4">
        <f>IF(ISNUMBER('recsys-data-sample-rating-matri'!U97),F$1,0)</f>
        <v>0.43899155441463594</v>
      </c>
      <c r="G98" s="4">
        <f>F98*('recsys-data-sample-rating-matri'!U97-'recsys-data-sample-rating-matri'!$U$105)</f>
        <v>-0.39070248342902603</v>
      </c>
      <c r="H98" s="4">
        <f>IF(ISNUMBER('recsys-data-sample-rating-matri'!H97),H$1,0)</f>
        <v>0.40027450425381639</v>
      </c>
      <c r="I98" s="4">
        <f>H98*('recsys-data-sample-rating-matri'!H97-'recsys-data-sample-rating-matri'!$H$105)</f>
        <v>-0.20013725212690819</v>
      </c>
      <c r="J98" s="4">
        <f>IF(ISNUMBER('recsys-data-sample-rating-matri'!Z97),J$1,0)</f>
        <v>0.37985626502293046</v>
      </c>
      <c r="K98" s="4">
        <f>J98*('recsys-data-sample-rating-matri'!Z97-'recsys-data-sample-rating-matri'!$Z$105)</f>
        <v>4.9433349557778568E-2</v>
      </c>
      <c r="L98" s="4">
        <f>IF(SUM(B98,D98,F98,H98,J98)&gt;0,(SUM(C98,E98,G98,I98,K98)/SUM(B98,D98,F98,H98,J98))+'recsys-data-sample-rating-matri'!$F$105,0)</f>
        <v>3.0559226149278835</v>
      </c>
      <c r="M98" s="4"/>
      <c r="N98" s="4">
        <f>IF(ISNUMBER('recsys-data-sample-rating-matri'!O97),N$1,0)</f>
        <v>0</v>
      </c>
      <c r="O98" s="4">
        <f>N98*('recsys-data-sample-rating-matri'!O97-'recsys-data-sample-rating-matri'!$O$105)</f>
        <v>0</v>
      </c>
      <c r="P98" s="4">
        <f>IF(ISNUMBER('recsys-data-sample-rating-matri'!B97),P$1,0)</f>
        <v>0.48053660218278615</v>
      </c>
      <c r="Q98" s="4">
        <f>P98*('recsys-data-sample-rating-matri'!B97-'recsys-data-sample-rating-matri'!$B$105)</f>
        <v>0.1674597250030922</v>
      </c>
      <c r="R98" s="4">
        <f>IF(ISNUMBER('recsys-data-sample-rating-matri'!D97),R$1,0)</f>
        <v>0.46833329437099369</v>
      </c>
      <c r="S98" s="4">
        <f>R98*('recsys-data-sample-rating-matri'!D97-'recsys-data-sample-rating-matri'!$D$105)</f>
        <v>-0.31931815525295015</v>
      </c>
      <c r="T98" s="4">
        <f>IF(ISNUMBER('recsys-data-sample-rating-matri'!R97),T$1,0)</f>
        <v>0</v>
      </c>
      <c r="U98" s="4">
        <f>T98*('recsys-data-sample-rating-matri'!R97-'recsys-data-sample-rating-matri'!$R$105)</f>
        <v>0</v>
      </c>
      <c r="V98" s="4">
        <f>IF(ISNUMBER('recsys-data-sample-rating-matri'!J97),V$1,0)</f>
        <v>0.38713264586848378</v>
      </c>
      <c r="W98" s="4">
        <f>V98*('recsys-data-sample-rating-matri'!J97-'recsys-data-sample-rating-matri'!$J$105)</f>
        <v>-0.27623527335407433</v>
      </c>
      <c r="X98" s="4">
        <f>IF(SUM(N98,P98,R98,T98,V98)&gt;0,(SUM(O98,Q98,S98,U98,W98)/SUM(N98,P98,R98,T98,V98))+'recsys-data-sample-rating-matri'!$G$105,0)</f>
        <v>3.3462378575808924</v>
      </c>
      <c r="Y98" s="4"/>
      <c r="Z98" s="4">
        <f>IF(ISNUMBER('recsys-data-sample-rating-matri'!E97),$Z$1,0)</f>
        <v>0</v>
      </c>
      <c r="AA98" s="4">
        <f>Z98*('recsys-data-sample-rating-matri'!E97-'recsys-data-sample-rating-matri'!$E$105)</f>
        <v>0</v>
      </c>
      <c r="AB98" s="4">
        <f>IF(ISNUMBER('recsys-data-sample-rating-matri'!F97),AB$1,0)</f>
        <v>0</v>
      </c>
      <c r="AC98" s="4">
        <f>AB98*('recsys-data-sample-rating-matri'!F97-'recsys-data-sample-rating-matri'!$F$105)</f>
        <v>0</v>
      </c>
      <c r="AD98" s="4">
        <f>IF(ISNUMBER('recsys-data-sample-rating-matri'!T97),AD$1,0)</f>
        <v>0.24769327229404767</v>
      </c>
      <c r="AE98" s="4">
        <f>AD98*('recsys-data-sample-rating-matri'!T97-'recsys-data-sample-rating-matri'!$T$105)</f>
        <v>-9.057440554036067E-2</v>
      </c>
      <c r="AF98" s="4">
        <f>IF(ISNUMBER('recsys-data-sample-rating-matri'!P97),AF$1,0)</f>
        <v>0.2271298649307886</v>
      </c>
      <c r="AG98" s="4">
        <f>AF98*('recsys-data-sample-rating-matri'!P97-'recsys-data-sample-rating-matri'!$P$105)</f>
        <v>9.0851945972315426E-2</v>
      </c>
      <c r="AH98" s="4">
        <f>IF(ISNUMBER('recsys-data-sample-rating-matri'!Y97),AH$1,0)</f>
        <v>0.19365960183726966</v>
      </c>
      <c r="AI98" s="4">
        <f>AH98*('recsys-data-sample-rating-matri'!Y97-'recsys-data-sample-rating-matri'!$Y$105)</f>
        <v>-0.23239152220472362</v>
      </c>
      <c r="AJ98" s="4">
        <f>IF(SUM(Z98,AB98,AD98,AF98,AH98)&gt;0,(SUM(AA98,AC98,AE98,AG98,AI98)/SUM(Z98,AB98,AD98,AF98,AH98))+'recsys-data-sample-rating-matri'!$H$105,0)</f>
        <v>4.1527749062026205</v>
      </c>
    </row>
    <row r="99" spans="1:36">
      <c r="A99" s="4" t="s">
        <v>93</v>
      </c>
      <c r="B99" s="4">
        <f>IF(ISNUMBER('recsys-data-sample-rating-matri'!S98),$B$1,0)</f>
        <v>0</v>
      </c>
      <c r="C99" s="4">
        <f>B99*('recsys-data-sample-rating-matri'!S98-'recsys-data-sample-rating-matri'!$S$105)</f>
        <v>0</v>
      </c>
      <c r="D99" s="4">
        <f>IF(ISNUMBER('recsys-data-sample-rating-matri'!Y98),D$1,0)</f>
        <v>0</v>
      </c>
      <c r="E99" s="4">
        <f>D99*('recsys-data-sample-rating-matri'!Y98-'recsys-data-sample-rating-matri'!$Y$105)</f>
        <v>0</v>
      </c>
      <c r="F99" s="4">
        <f>IF(ISNUMBER('recsys-data-sample-rating-matri'!U98),F$1,0)</f>
        <v>0.43899155441463594</v>
      </c>
      <c r="G99" s="4">
        <f>F99*('recsys-data-sample-rating-matri'!U98-'recsys-data-sample-rating-matri'!$U$105)</f>
        <v>4.8289070985609896E-2</v>
      </c>
      <c r="H99" s="4">
        <f>IF(ISNUMBER('recsys-data-sample-rating-matri'!H98),H$1,0)</f>
        <v>0</v>
      </c>
      <c r="I99" s="4">
        <f>H99*('recsys-data-sample-rating-matri'!H98-'recsys-data-sample-rating-matri'!$H$105)</f>
        <v>0</v>
      </c>
      <c r="J99" s="4">
        <f>IF(ISNUMBER('recsys-data-sample-rating-matri'!Z98),J$1,0)</f>
        <v>0</v>
      </c>
      <c r="K99" s="4">
        <f>J99*('recsys-data-sample-rating-matri'!Z98-'recsys-data-sample-rating-matri'!$Z$105)</f>
        <v>0</v>
      </c>
      <c r="L99" s="4">
        <f>IF(SUM(B99,D99,F99,H99,J99)&gt;0,(SUM(C99,E99,G99,I99,K99)/SUM(B99,D99,F99,H99,J99))+'recsys-data-sample-rating-matri'!$F$105,0)</f>
        <v>3.7715384615384613</v>
      </c>
      <c r="M99" s="4"/>
      <c r="N99" s="4">
        <f>IF(ISNUMBER('recsys-data-sample-rating-matri'!O98),N$1,0)</f>
        <v>0</v>
      </c>
      <c r="O99" s="4">
        <f>N99*('recsys-data-sample-rating-matri'!O98-'recsys-data-sample-rating-matri'!$O$105)</f>
        <v>0</v>
      </c>
      <c r="P99" s="4">
        <f>IF(ISNUMBER('recsys-data-sample-rating-matri'!B98),P$1,0)</f>
        <v>0</v>
      </c>
      <c r="Q99" s="4">
        <f>P99*('recsys-data-sample-rating-matri'!B98-'recsys-data-sample-rating-matri'!$B$105)</f>
        <v>0</v>
      </c>
      <c r="R99" s="4">
        <f>IF(ISNUMBER('recsys-data-sample-rating-matri'!D98),R$1,0)</f>
        <v>0</v>
      </c>
      <c r="S99" s="4">
        <f>R99*('recsys-data-sample-rating-matri'!D98-'recsys-data-sample-rating-matri'!$D$105)</f>
        <v>0</v>
      </c>
      <c r="T99" s="4">
        <f>IF(ISNUMBER('recsys-data-sample-rating-matri'!R98),T$1,0)</f>
        <v>0</v>
      </c>
      <c r="U99" s="4">
        <f>T99*('recsys-data-sample-rating-matri'!R98-'recsys-data-sample-rating-matri'!$R$105)</f>
        <v>0</v>
      </c>
      <c r="V99" s="4">
        <f>IF(ISNUMBER('recsys-data-sample-rating-matri'!J98),V$1,0)</f>
        <v>0.38713264586848378</v>
      </c>
      <c r="W99" s="4">
        <f>V99*('recsys-data-sample-rating-matri'!J98-'recsys-data-sample-rating-matri'!$J$105)</f>
        <v>-8.2668950419832424E-2</v>
      </c>
      <c r="X99" s="4">
        <f>IF(SUM(N99,P99,R99,T99,V99)&gt;0,(SUM(O99,Q99,S99,U99,W99)/SUM(N99,P99,R99,T99,V99))+'recsys-data-sample-rating-matri'!$G$105,0)</f>
        <v>3.453125</v>
      </c>
      <c r="Y99" s="4"/>
      <c r="Z99" s="4">
        <f>IF(ISNUMBER('recsys-data-sample-rating-matri'!E98),$Z$1,0)</f>
        <v>0</v>
      </c>
      <c r="AA99" s="4">
        <f>Z99*('recsys-data-sample-rating-matri'!E98-'recsys-data-sample-rating-matri'!$E$105)</f>
        <v>0</v>
      </c>
      <c r="AB99" s="4">
        <f>IF(ISNUMBER('recsys-data-sample-rating-matri'!F98),AB$1,0)</f>
        <v>0</v>
      </c>
      <c r="AC99" s="4">
        <f>AB99*('recsys-data-sample-rating-matri'!F98-'recsys-data-sample-rating-matri'!$F$105)</f>
        <v>0</v>
      </c>
      <c r="AD99" s="4">
        <f>IF(ISNUMBER('recsys-data-sample-rating-matri'!T98),AD$1,0)</f>
        <v>0</v>
      </c>
      <c r="AE99" s="4">
        <f>AD99*('recsys-data-sample-rating-matri'!T98-'recsys-data-sample-rating-matri'!$T$105)</f>
        <v>0</v>
      </c>
      <c r="AF99" s="4">
        <f>IF(ISNUMBER('recsys-data-sample-rating-matri'!P98),AF$1,0)</f>
        <v>0</v>
      </c>
      <c r="AG99" s="4">
        <f>AF99*('recsys-data-sample-rating-matri'!P98-'recsys-data-sample-rating-matri'!$P$105)</f>
        <v>0</v>
      </c>
      <c r="AH99" s="4">
        <f>IF(ISNUMBER('recsys-data-sample-rating-matri'!Y98),AH$1,0)</f>
        <v>0</v>
      </c>
      <c r="AI99" s="4">
        <f>AH99*('recsys-data-sample-rating-matri'!Y98-'recsys-data-sample-rating-matri'!$Y$105)</f>
        <v>0</v>
      </c>
      <c r="AJ99" s="4">
        <f>IF(SUM(Z99,AB99,AD99,AF99,AH99)&gt;0,(SUM(AA99,AC99,AE99,AG99,AI99)/SUM(Z99,AB99,AD99,AF99,AH99))+'recsys-data-sample-rating-matri'!$H$105,0)</f>
        <v>0</v>
      </c>
    </row>
    <row r="100" spans="1:36">
      <c r="A100" s="4" t="s">
        <v>10</v>
      </c>
      <c r="B100" s="4">
        <f>IF(ISNUMBER('recsys-data-sample-rating-matri'!S99),$B$1,0)</f>
        <v>0.47668328054518</v>
      </c>
      <c r="C100" s="4">
        <f>B100*('recsys-data-sample-rating-matri'!S99-'recsys-data-sample-rating-matri'!$S$105)</f>
        <v>0.74362591765048081</v>
      </c>
      <c r="D100" s="4">
        <f>IF(ISNUMBER('recsys-data-sample-rating-matri'!Y99),D$1,0)</f>
        <v>0.46411014776485626</v>
      </c>
      <c r="E100" s="4">
        <f>D100*('recsys-data-sample-rating-matri'!Y99-'recsys-data-sample-rating-matri'!$Y$105)</f>
        <v>-0.32487710343539944</v>
      </c>
      <c r="F100" s="4">
        <f>IF(ISNUMBER('recsys-data-sample-rating-matri'!U99),F$1,0)</f>
        <v>0.43899155441463594</v>
      </c>
      <c r="G100" s="4">
        <f>F100*('recsys-data-sample-rating-matri'!U99-'recsys-data-sample-rating-matri'!$U$105)</f>
        <v>-0.39070248342902603</v>
      </c>
      <c r="H100" s="4">
        <f>IF(ISNUMBER('recsys-data-sample-rating-matri'!H99),H$1,0)</f>
        <v>0</v>
      </c>
      <c r="I100" s="4">
        <f>H100*('recsys-data-sample-rating-matri'!H99-'recsys-data-sample-rating-matri'!$H$105)</f>
        <v>0</v>
      </c>
      <c r="J100" s="4">
        <f>IF(ISNUMBER('recsys-data-sample-rating-matri'!Z99),J$1,0)</f>
        <v>0.37985626502293046</v>
      </c>
      <c r="K100" s="4">
        <f>J100*('recsys-data-sample-rating-matri'!Z99-'recsys-data-sample-rating-matri'!$Z$105)</f>
        <v>0.23936148206924379</v>
      </c>
      <c r="L100" s="4">
        <f>IF(SUM(B100,D100,F100,H100,J100)&gt;0,(SUM(C100,E100,G100,I100,K100)/SUM(B100,D100,F100,H100,J100))+'recsys-data-sample-rating-matri'!$F$105,0)</f>
        <v>3.8135056953127262</v>
      </c>
      <c r="M100" s="4"/>
      <c r="N100" s="4">
        <f>IF(ISNUMBER('recsys-data-sample-rating-matri'!O99),N$1,0)</f>
        <v>0</v>
      </c>
      <c r="O100" s="4">
        <f>N100*('recsys-data-sample-rating-matri'!O99-'recsys-data-sample-rating-matri'!$O$105)</f>
        <v>0</v>
      </c>
      <c r="P100" s="4">
        <f>IF(ISNUMBER('recsys-data-sample-rating-matri'!B99),P$1,0)</f>
        <v>0</v>
      </c>
      <c r="Q100" s="4">
        <f>P100*('recsys-data-sample-rating-matri'!B99-'recsys-data-sample-rating-matri'!$B$105)</f>
        <v>0</v>
      </c>
      <c r="R100" s="4">
        <f>IF(ISNUMBER('recsys-data-sample-rating-matri'!D99),R$1,0)</f>
        <v>0</v>
      </c>
      <c r="S100" s="4">
        <f>R100*('recsys-data-sample-rating-matri'!D99-'recsys-data-sample-rating-matri'!$D$105)</f>
        <v>0</v>
      </c>
      <c r="T100" s="4">
        <f>IF(ISNUMBER('recsys-data-sample-rating-matri'!R99),T$1,0)</f>
        <v>0.39943642888722536</v>
      </c>
      <c r="U100" s="4">
        <f>T100*('recsys-data-sample-rating-matri'!R99-'recsys-data-sample-rating-matri'!$R$105)</f>
        <v>0.21398380118958496</v>
      </c>
      <c r="V100" s="4">
        <f>IF(ISNUMBER('recsys-data-sample-rating-matri'!J99),V$1,0)</f>
        <v>0.38713264586848378</v>
      </c>
      <c r="W100" s="4">
        <f>V100*('recsys-data-sample-rating-matri'!J99-'recsys-data-sample-rating-matri'!$J$105)</f>
        <v>-8.2668950419832424E-2</v>
      </c>
      <c r="X100" s="4">
        <f>IF(SUM(N100,P100,R100,T100,V100)&gt;0,(SUM(O100,Q100,S100,U100,W100)/SUM(N100,P100,R100,T100,V100))+'recsys-data-sample-rating-matri'!$G$105,0)</f>
        <v>3.8336130353762883</v>
      </c>
      <c r="Y100" s="4"/>
      <c r="Z100" s="4">
        <f>IF(ISNUMBER('recsys-data-sample-rating-matri'!E99),$Z$1,0)</f>
        <v>0.46291004988627577</v>
      </c>
      <c r="AA100" s="4">
        <f>Z100*('recsys-data-sample-rating-matri'!E99-'recsys-data-sample-rating-matri'!$E$105)</f>
        <v>0.43568004695178908</v>
      </c>
      <c r="AB100" s="4">
        <f>IF(ISNUMBER('recsys-data-sample-rating-matri'!F99),AB$1,0)</f>
        <v>0.40027450425381639</v>
      </c>
      <c r="AC100" s="4">
        <f>AB100*('recsys-data-sample-rating-matri'!F99-'recsys-data-sample-rating-matri'!$F$105)</f>
        <v>0.13547752451667636</v>
      </c>
      <c r="AD100" s="4">
        <f>IF(ISNUMBER('recsys-data-sample-rating-matri'!T99),AD$1,0)</f>
        <v>0.24769327229404767</v>
      </c>
      <c r="AE100" s="4">
        <f>AD100*('recsys-data-sample-rating-matri'!T99-'recsys-data-sample-rating-matri'!$T$105)</f>
        <v>3.3272230606663157E-2</v>
      </c>
      <c r="AF100" s="4">
        <f>IF(ISNUMBER('recsys-data-sample-rating-matri'!P99),AF$1,0)</f>
        <v>0.2271298649307886</v>
      </c>
      <c r="AG100" s="4">
        <f>AF100*('recsys-data-sample-rating-matri'!P99-'recsys-data-sample-rating-matri'!$P$105)</f>
        <v>9.0851945972315426E-2</v>
      </c>
      <c r="AH100" s="4">
        <f>IF(ISNUMBER('recsys-data-sample-rating-matri'!Y99),AH$1,0)</f>
        <v>0.19365960183726966</v>
      </c>
      <c r="AI100" s="4">
        <f>AH100*('recsys-data-sample-rating-matri'!Y99-'recsys-data-sample-rating-matri'!$Y$105)</f>
        <v>-0.13556172128608879</v>
      </c>
      <c r="AJ100" s="4">
        <f>IF(SUM(Z100,AB100,AD100,AF100,AH100)&gt;0,(SUM(AA100,AC100,AE100,AG100,AI100)/SUM(Z100,AB100,AD100,AF100,AH100))+'recsys-data-sample-rating-matri'!$H$105,0)</f>
        <v>4.8654318592852954</v>
      </c>
    </row>
    <row r="101" spans="1:36">
      <c r="A101" s="4" t="s">
        <v>94</v>
      </c>
      <c r="B101" s="4">
        <f>IF(ISNUMBER('recsys-data-sample-rating-matri'!S100),$B$1,0)</f>
        <v>0.47668328054518</v>
      </c>
      <c r="C101" s="4">
        <f>B101*('recsys-data-sample-rating-matri'!S100-'recsys-data-sample-rating-matri'!$S$105)</f>
        <v>2.8600996832710824E-2</v>
      </c>
      <c r="D101" s="4">
        <f>IF(ISNUMBER('recsys-data-sample-rating-matri'!Y100),D$1,0)</f>
        <v>0</v>
      </c>
      <c r="E101" s="4">
        <f>D101*('recsys-data-sample-rating-matri'!Y100-'recsys-data-sample-rating-matri'!$Y$105)</f>
        <v>0</v>
      </c>
      <c r="F101" s="4">
        <f>IF(ISNUMBER('recsys-data-sample-rating-matri'!U100),F$1,0)</f>
        <v>0.43899155441463594</v>
      </c>
      <c r="G101" s="4">
        <f>F101*('recsys-data-sample-rating-matri'!U100-'recsys-data-sample-rating-matri'!$U$105)</f>
        <v>-0.17120670622170808</v>
      </c>
      <c r="H101" s="4">
        <f>IF(ISNUMBER('recsys-data-sample-rating-matri'!H100),H$1,0)</f>
        <v>0.40027450425381639</v>
      </c>
      <c r="I101" s="4">
        <f>H101*('recsys-data-sample-rating-matri'!H100-'recsys-data-sample-rating-matri'!$H$105)</f>
        <v>-0.20013725212690819</v>
      </c>
      <c r="J101" s="4">
        <f>IF(ISNUMBER('recsys-data-sample-rating-matri'!Z100),J$1,0)</f>
        <v>0.37985626502293046</v>
      </c>
      <c r="K101" s="4">
        <f>J101*('recsys-data-sample-rating-matri'!Z100-'recsys-data-sample-rating-matri'!$Z$105)</f>
        <v>0.23936148206924379</v>
      </c>
      <c r="L101" s="4">
        <f>IF(SUM(B101,D101,F101,H101,J101)&gt;0,(SUM(C101,E101,G101,I101,K101)/SUM(B101,D101,F101,H101,J101))+'recsys-data-sample-rating-matri'!$F$105,0)</f>
        <v>3.600575412950588</v>
      </c>
      <c r="M101" s="4"/>
      <c r="N101" s="4">
        <f>IF(ISNUMBER('recsys-data-sample-rating-matri'!O100),N$1,0)</f>
        <v>0</v>
      </c>
      <c r="O101" s="4">
        <f>N101*('recsys-data-sample-rating-matri'!O100-'recsys-data-sample-rating-matri'!$O$105)</f>
        <v>0</v>
      </c>
      <c r="P101" s="4">
        <f>IF(ISNUMBER('recsys-data-sample-rating-matri'!B100),P$1,0)</f>
        <v>0.48053660218278615</v>
      </c>
      <c r="Q101" s="4">
        <f>P101*('recsys-data-sample-rating-matri'!B100-'recsys-data-sample-rating-matri'!$B$105)</f>
        <v>0.64799632718587841</v>
      </c>
      <c r="R101" s="4">
        <f>IF(ISNUMBER('recsys-data-sample-rating-matri'!D100),R$1,0)</f>
        <v>0</v>
      </c>
      <c r="S101" s="4">
        <f>R101*('recsys-data-sample-rating-matri'!D100-'recsys-data-sample-rating-matri'!$D$105)</f>
        <v>0</v>
      </c>
      <c r="T101" s="4">
        <f>IF(ISNUMBER('recsys-data-sample-rating-matri'!R100),T$1,0)</f>
        <v>0</v>
      </c>
      <c r="U101" s="4">
        <f>T101*('recsys-data-sample-rating-matri'!R100-'recsys-data-sample-rating-matri'!$R$105)</f>
        <v>0</v>
      </c>
      <c r="V101" s="4">
        <f>IF(ISNUMBER('recsys-data-sample-rating-matri'!J100),V$1,0)</f>
        <v>0.38713264586848378</v>
      </c>
      <c r="W101" s="4">
        <f>V101*('recsys-data-sample-rating-matri'!J100-'recsys-data-sample-rating-matri'!$J$105)</f>
        <v>-0.46980159628831619</v>
      </c>
      <c r="X101" s="4">
        <f>IF(SUM(N101,P101,R101,T101,V101)&gt;0,(SUM(O101,Q101,S101,U101,W101)/SUM(N101,P101,R101,T101,V101))+'recsys-data-sample-rating-matri'!$G$105,0)</f>
        <v>3.8720383924686081</v>
      </c>
      <c r="Y101" s="4"/>
      <c r="Z101" s="4">
        <f>IF(ISNUMBER('recsys-data-sample-rating-matri'!E100),$Z$1,0)</f>
        <v>0</v>
      </c>
      <c r="AA101" s="4">
        <f>Z101*('recsys-data-sample-rating-matri'!E100-'recsys-data-sample-rating-matri'!$E$105)</f>
        <v>0</v>
      </c>
      <c r="AB101" s="4">
        <f>IF(ISNUMBER('recsys-data-sample-rating-matri'!F100),AB$1,0)</f>
        <v>0</v>
      </c>
      <c r="AC101" s="4">
        <f>AB101*('recsys-data-sample-rating-matri'!F100-'recsys-data-sample-rating-matri'!$F$105)</f>
        <v>0</v>
      </c>
      <c r="AD101" s="4">
        <f>IF(ISNUMBER('recsys-data-sample-rating-matri'!T100),AD$1,0)</f>
        <v>0</v>
      </c>
      <c r="AE101" s="4">
        <f>AD101*('recsys-data-sample-rating-matri'!T100-'recsys-data-sample-rating-matri'!$T$105)</f>
        <v>0</v>
      </c>
      <c r="AF101" s="4">
        <f>IF(ISNUMBER('recsys-data-sample-rating-matri'!P100),AF$1,0)</f>
        <v>0.2271298649307886</v>
      </c>
      <c r="AG101" s="4">
        <f>AF101*('recsys-data-sample-rating-matri'!P100-'recsys-data-sample-rating-matri'!$P$105)</f>
        <v>-0.36340778388926176</v>
      </c>
      <c r="AH101" s="4">
        <f>IF(ISNUMBER('recsys-data-sample-rating-matri'!Y100),AH$1,0)</f>
        <v>0</v>
      </c>
      <c r="AI101" s="4">
        <f>AH101*('recsys-data-sample-rating-matri'!Y100-'recsys-data-sample-rating-matri'!$Y$105)</f>
        <v>0</v>
      </c>
      <c r="AJ101" s="4">
        <f>IF(SUM(Z101,AB101,AD101,AF101,AH101)&gt;0,(SUM(AA101,AC101,AE101,AG101,AI101)/SUM(Z101,AB101,AD101,AF101,AH101))+'recsys-data-sample-rating-matri'!$H$105,0)</f>
        <v>2.9</v>
      </c>
    </row>
    <row r="102" spans="1:36">
      <c r="A102" s="4" t="s">
        <v>95</v>
      </c>
      <c r="B102" s="4">
        <f>IF(ISNUMBER('recsys-data-sample-rating-matri'!S101),$B$1,0)</f>
        <v>0.47668328054518</v>
      </c>
      <c r="C102" s="4">
        <f>B102*('recsys-data-sample-rating-matri'!S101-'recsys-data-sample-rating-matri'!$S$105)</f>
        <v>0.74362591765048081</v>
      </c>
      <c r="D102" s="4">
        <f>IF(ISNUMBER('recsys-data-sample-rating-matri'!Y101),D$1,0)</f>
        <v>0</v>
      </c>
      <c r="E102" s="4">
        <f>D102*('recsys-data-sample-rating-matri'!Y101-'recsys-data-sample-rating-matri'!$Y$105)</f>
        <v>0</v>
      </c>
      <c r="F102" s="4">
        <f>IF(ISNUMBER('recsys-data-sample-rating-matri'!U101),F$1,0)</f>
        <v>0.43899155441463594</v>
      </c>
      <c r="G102" s="4">
        <f>F102*('recsys-data-sample-rating-matri'!U101-'recsys-data-sample-rating-matri'!$U$105)</f>
        <v>4.8289070985609896E-2</v>
      </c>
      <c r="H102" s="4">
        <f>IF(ISNUMBER('recsys-data-sample-rating-matri'!H101),H$1,0)</f>
        <v>0.40027450425381639</v>
      </c>
      <c r="I102" s="4">
        <f>H102*('recsys-data-sample-rating-matri'!H101-'recsys-data-sample-rating-matri'!$H$105)</f>
        <v>0</v>
      </c>
      <c r="J102" s="4">
        <f>IF(ISNUMBER('recsys-data-sample-rating-matri'!Z101),J$1,0)</f>
        <v>0.37985626502293046</v>
      </c>
      <c r="K102" s="4">
        <f>J102*('recsys-data-sample-rating-matri'!Z101-'recsys-data-sample-rating-matri'!$Z$105)</f>
        <v>4.9433349557778568E-2</v>
      </c>
      <c r="L102" s="4">
        <f>IF(SUM(B102,D102,F102,H102,J102)&gt;0,(SUM(C102,E102,G102,I102,K102)/SUM(B102,D102,F102,H102,J102))+'recsys-data-sample-rating-matri'!$F$105,0)</f>
        <v>4.1576733581869707</v>
      </c>
      <c r="M102" s="4"/>
      <c r="N102" s="4">
        <f>IF(ISNUMBER('recsys-data-sample-rating-matri'!O101),N$1,0)</f>
        <v>0</v>
      </c>
      <c r="O102" s="4">
        <f>N102*('recsys-data-sample-rating-matri'!O101-'recsys-data-sample-rating-matri'!$O$105)</f>
        <v>0</v>
      </c>
      <c r="P102" s="4">
        <f>IF(ISNUMBER('recsys-data-sample-rating-matri'!B101),P$1,0)</f>
        <v>0.48053660218278615</v>
      </c>
      <c r="Q102" s="4">
        <f>P102*('recsys-data-sample-rating-matri'!B101-'recsys-data-sample-rating-matri'!$B$105)</f>
        <v>-7.2808576088300866E-2</v>
      </c>
      <c r="R102" s="4">
        <f>IF(ISNUMBER('recsys-data-sample-rating-matri'!D101),R$1,0)</f>
        <v>0.46833329437099369</v>
      </c>
      <c r="S102" s="4">
        <f>R102*('recsys-data-sample-rating-matri'!D101-'recsys-data-sample-rating-matri'!$D$105)</f>
        <v>-0.553484802438447</v>
      </c>
      <c r="T102" s="4">
        <f>IF(ISNUMBER('recsys-data-sample-rating-matri'!R101),T$1,0)</f>
        <v>0.39943642888722536</v>
      </c>
      <c r="U102" s="4">
        <f>T102*('recsys-data-sample-rating-matri'!R101-'recsys-data-sample-rating-matri'!$R$105)</f>
        <v>-0.98432548547209109</v>
      </c>
      <c r="V102" s="4">
        <f>IF(ISNUMBER('recsys-data-sample-rating-matri'!J101),V$1,0)</f>
        <v>0.38713264586848378</v>
      </c>
      <c r="W102" s="4">
        <f>V102*('recsys-data-sample-rating-matri'!J101-'recsys-data-sample-rating-matri'!$J$105)</f>
        <v>-8.2668950419832424E-2</v>
      </c>
      <c r="X102" s="4">
        <f>IF(SUM(N102,P102,R102,T102,V102)&gt;0,(SUM(O102,Q102,S102,U102,W102)/SUM(N102,P102,R102,T102,V102))+'recsys-data-sample-rating-matri'!$G$105,0)</f>
        <v>2.6909551363781725</v>
      </c>
      <c r="Y102" s="4"/>
      <c r="Z102" s="4">
        <f>IF(ISNUMBER('recsys-data-sample-rating-matri'!E101),$Z$1,0)</f>
        <v>0</v>
      </c>
      <c r="AA102" s="4">
        <f>Z102*('recsys-data-sample-rating-matri'!E101-'recsys-data-sample-rating-matri'!$E$105)</f>
        <v>0</v>
      </c>
      <c r="AB102" s="4">
        <f>IF(ISNUMBER('recsys-data-sample-rating-matri'!F101),AB$1,0)</f>
        <v>0.40027450425381639</v>
      </c>
      <c r="AC102" s="4">
        <f>AB102*('recsys-data-sample-rating-matri'!F101-'recsys-data-sample-rating-matri'!$F$105)</f>
        <v>-0.26479697973714</v>
      </c>
      <c r="AD102" s="4">
        <f>IF(ISNUMBER('recsys-data-sample-rating-matri'!T101),AD$1,0)</f>
        <v>0.24769327229404767</v>
      </c>
      <c r="AE102" s="4">
        <f>AD102*('recsys-data-sample-rating-matri'!T101-'recsys-data-sample-rating-matri'!$T$105)</f>
        <v>-9.057440554036067E-2</v>
      </c>
      <c r="AF102" s="4">
        <f>IF(ISNUMBER('recsys-data-sample-rating-matri'!P101),AF$1,0)</f>
        <v>0</v>
      </c>
      <c r="AG102" s="4">
        <f>AF102*('recsys-data-sample-rating-matri'!P101-'recsys-data-sample-rating-matri'!$P$105)</f>
        <v>0</v>
      </c>
      <c r="AH102" s="4">
        <f>IF(ISNUMBER('recsys-data-sample-rating-matri'!Y101),AH$1,0)</f>
        <v>0</v>
      </c>
      <c r="AI102" s="4">
        <f>AH102*('recsys-data-sample-rating-matri'!Y101-'recsys-data-sample-rating-matri'!$Y$105)</f>
        <v>0</v>
      </c>
      <c r="AJ102" s="4">
        <f>IF(SUM(Z102,AB102,AD102,AF102,AH102)&gt;0,(SUM(AA102,AC102,AE102,AG102,AI102)/SUM(Z102,AB102,AD102,AF102,AH102))+'recsys-data-sample-rating-matri'!$H$105,0)</f>
        <v>3.9515600958263857</v>
      </c>
    </row>
  </sheetData>
  <sortState ref="A3:AJ102">
    <sortCondition ref="A3:A10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selection activeCell="D3" sqref="D3:D5"/>
    </sheetView>
  </sheetViews>
  <sheetFormatPr defaultRowHeight="15"/>
  <cols>
    <col min="1" max="1" width="22.28515625" bestFit="1" customWidth="1"/>
    <col min="3" max="3" width="29.28515625" bestFit="1" customWidth="1"/>
    <col min="5" max="5" width="30.28515625" bestFit="1" customWidth="1"/>
  </cols>
  <sheetData>
    <row r="1" spans="1:6">
      <c r="A1" t="s">
        <v>102</v>
      </c>
    </row>
    <row r="2" spans="1:6">
      <c r="A2">
        <v>3867</v>
      </c>
      <c r="C2">
        <v>860</v>
      </c>
      <c r="E2">
        <v>3712</v>
      </c>
    </row>
    <row r="3" spans="1:6">
      <c r="A3" s="4" t="s">
        <v>77</v>
      </c>
      <c r="B3" s="4">
        <v>5.2455093919197626</v>
      </c>
      <c r="C3" s="4" t="s">
        <v>73</v>
      </c>
      <c r="D3" s="4">
        <v>4.8414342067225959</v>
      </c>
      <c r="E3" s="4" t="s">
        <v>55</v>
      </c>
      <c r="F3" s="4">
        <v>5.9</v>
      </c>
    </row>
    <row r="4" spans="1:6">
      <c r="A4" s="4" t="s">
        <v>21</v>
      </c>
      <c r="B4" s="4">
        <v>4.8567700830989775</v>
      </c>
      <c r="C4" s="4" t="s">
        <v>31</v>
      </c>
      <c r="D4" s="4">
        <v>4.8336130353762883</v>
      </c>
      <c r="E4" s="4" t="s">
        <v>50</v>
      </c>
      <c r="F4" s="4">
        <v>5.5455667767774663</v>
      </c>
    </row>
    <row r="5" spans="1:6">
      <c r="A5" s="4" t="s">
        <v>8</v>
      </c>
      <c r="B5" s="4">
        <v>4.7778028748279286</v>
      </c>
      <c r="C5" s="4" t="s">
        <v>8</v>
      </c>
      <c r="D5" s="4">
        <v>4.6760019825036805</v>
      </c>
      <c r="E5" s="4" t="s">
        <v>11</v>
      </c>
      <c r="F5" s="4">
        <v>5.5005845132854665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recsys-data-sample-rating-matri</vt:lpstr>
      <vt:lpstr>Correlation</vt:lpstr>
      <vt:lpstr>Top 5 neighbors</vt:lpstr>
      <vt:lpstr>Prediction</vt:lpstr>
      <vt:lpstr>answer</vt:lpstr>
      <vt:lpstr>Prediction B</vt:lpstr>
      <vt:lpstr>answer 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flacours</dc:creator>
  <cp:lastModifiedBy>lacoursf</cp:lastModifiedBy>
  <dcterms:created xsi:type="dcterms:W3CDTF">2013-10-08T01:01:25Z</dcterms:created>
  <dcterms:modified xsi:type="dcterms:W3CDTF">2013-10-09T16:56:02Z</dcterms:modified>
</cp:coreProperties>
</file>