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835" windowHeight="131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9" i="1" l="1"/>
  <c r="I50" i="1"/>
  <c r="I51" i="1"/>
  <c r="H49" i="1"/>
  <c r="H50" i="1"/>
  <c r="H51" i="1"/>
  <c r="F49" i="1"/>
  <c r="F50" i="1"/>
  <c r="F51" i="1"/>
  <c r="I43" i="1"/>
  <c r="I44" i="1"/>
  <c r="I45" i="1"/>
  <c r="I46" i="1"/>
  <c r="I47" i="1"/>
  <c r="I48" i="1"/>
  <c r="H48" i="1"/>
  <c r="I42" i="1"/>
  <c r="F37" i="1"/>
  <c r="F38" i="1"/>
  <c r="F39" i="1"/>
  <c r="F40" i="1"/>
  <c r="F41" i="1"/>
  <c r="F42" i="1"/>
  <c r="H38" i="1"/>
  <c r="H39" i="1"/>
  <c r="H40" i="1"/>
  <c r="H41" i="1"/>
  <c r="H42" i="1"/>
  <c r="H43" i="1"/>
  <c r="H44" i="1"/>
  <c r="H45" i="1"/>
  <c r="H46" i="1"/>
  <c r="H47" i="1"/>
  <c r="H37" i="1"/>
  <c r="F48" i="1"/>
  <c r="F47" i="1"/>
  <c r="F46" i="1"/>
  <c r="F45" i="1"/>
  <c r="F44" i="1"/>
  <c r="F43" i="1"/>
  <c r="I8" i="1"/>
  <c r="I3" i="1"/>
  <c r="I4" i="1"/>
  <c r="I5" i="1"/>
  <c r="I6" i="1"/>
  <c r="I7" i="1"/>
  <c r="I2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<sst xmlns="http://schemas.openxmlformats.org/spreadsheetml/2006/main" count="34" uniqueCount="28">
  <si>
    <t>Amps</t>
  </si>
  <si>
    <t>output</t>
  </si>
  <si>
    <t>delta out</t>
  </si>
  <si>
    <t>calculated out</t>
  </si>
  <si>
    <t>difference</t>
  </si>
  <si>
    <t>current</t>
  </si>
  <si>
    <t>vout</t>
  </si>
  <si>
    <t>v=IR</t>
  </si>
  <si>
    <t>R-V/I</t>
  </si>
  <si>
    <t>ina240</t>
  </si>
  <si>
    <t>max40056</t>
  </si>
  <si>
    <t>-6 to 90</t>
  </si>
  <si>
    <t>-5 to 70</t>
  </si>
  <si>
    <t>price</t>
  </si>
  <si>
    <t>protected CMV</t>
  </si>
  <si>
    <t>CMRR</t>
  </si>
  <si>
    <t>120 to 132</t>
  </si>
  <si>
    <t>120 to 140</t>
  </si>
  <si>
    <t>offset voltage</t>
  </si>
  <si>
    <t>5 to 20 uV</t>
  </si>
  <si>
    <t>5 to 25 uV</t>
  </si>
  <si>
    <t>offset drift</t>
  </si>
  <si>
    <t>50nV/C</t>
  </si>
  <si>
    <t>500nV/C</t>
  </si>
  <si>
    <t>max gain error</t>
  </si>
  <si>
    <t>bandwidth</t>
  </si>
  <si>
    <t>400khz</t>
  </si>
  <si>
    <t>300khz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</si>
</sst>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2" borderId="0" xfId="1"/>
    <xf numFmtId="0" fontId="1" fillId="2" borderId="0" xfId="1" quotePrefix="1"/>
    <xf numFmtId="9" fontId="0" fillId="0" borderId="0" xfId="0" applyNumberFormat="1"/>
    <xf numFmtId="10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2.57</c:v>
                </c:pt>
                <c:pt idx="1">
                  <c:v>2.9630000000000001</c:v>
                </c:pt>
                <c:pt idx="2">
                  <c:v>3.3570000000000002</c:v>
                </c:pt>
                <c:pt idx="3">
                  <c:v>3.7669999999999999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delta out</c:v>
                </c:pt>
              </c:strCache>
            </c:strRef>
          </c:tx>
          <c:cat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1">
                  <c:v>0.39300000000000024</c:v>
                </c:pt>
                <c:pt idx="2">
                  <c:v>0.39400000000000013</c:v>
                </c:pt>
                <c:pt idx="3">
                  <c:v>0.4099999999999997</c:v>
                </c:pt>
                <c:pt idx="4">
                  <c:v>0.27300000000000013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calculated out</c:v>
                </c:pt>
              </c:strCache>
            </c:strRef>
          </c:tx>
          <c:cat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2.44</c:v>
                </c:pt>
                <c:pt idx="1">
                  <c:v>2.91</c:v>
                </c:pt>
                <c:pt idx="2">
                  <c:v>3.37</c:v>
                </c:pt>
                <c:pt idx="3">
                  <c:v>3.84</c:v>
                </c:pt>
                <c:pt idx="4">
                  <c:v>4.3099999999999996</c:v>
                </c:pt>
                <c:pt idx="5">
                  <c:v>4.78</c:v>
                </c:pt>
                <c:pt idx="6">
                  <c:v>4.97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difference</c:v>
                </c:pt>
              </c:strCache>
            </c:strRef>
          </c:tx>
          <c:cat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-0.12999999999999989</c:v>
                </c:pt>
                <c:pt idx="1">
                  <c:v>-5.2999999999999936E-2</c:v>
                </c:pt>
                <c:pt idx="2">
                  <c:v>1.2999999999999901E-2</c:v>
                </c:pt>
                <c:pt idx="3">
                  <c:v>7.2999999999999954E-2</c:v>
                </c:pt>
                <c:pt idx="4">
                  <c:v>0.26999999999999957</c:v>
                </c:pt>
                <c:pt idx="5">
                  <c:v>0.74000000000000021</c:v>
                </c:pt>
                <c:pt idx="6">
                  <c:v>0.92999999999999972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4512"/>
        <c:axId val="131421824"/>
      </c:lineChart>
      <c:catAx>
        <c:axId val="413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21824"/>
        <c:crosses val="autoZero"/>
        <c:auto val="1"/>
        <c:lblAlgn val="ctr"/>
        <c:lblOffset val="100"/>
        <c:noMultiLvlLbl val="0"/>
      </c:catAx>
      <c:valAx>
        <c:axId val="1314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Sheet1!$E$35</c:f>
              <c:strCache>
                <c:ptCount val="1"/>
                <c:pt idx="0">
                  <c:v>output</c:v>
                </c:pt>
              </c:strCache>
            </c:strRef>
          </c:tx>
          <c:cat>
            <c:strRef>
              <c:f>Sheet1!$D$35:$D$51</c:f>
              <c:strCache>
                <c:ptCount val="17"/>
                <c:pt idx="0">
                  <c:v>Amps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</c:strCache>
            </c:strRef>
          </c:cat>
          <c:val>
            <c:numRef>
              <c:f>Sheet1!$E$36:$E$51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1.6519999999999999</c:v>
                </c:pt>
                <c:pt idx="7">
                  <c:v>1.6879999999999999</c:v>
                </c:pt>
                <c:pt idx="8">
                  <c:v>1.724</c:v>
                </c:pt>
                <c:pt idx="9">
                  <c:v>1.7589999999999999</c:v>
                </c:pt>
                <c:pt idx="10">
                  <c:v>1.7969999999999999</c:v>
                </c:pt>
                <c:pt idx="11">
                  <c:v>1.8340000000000001</c:v>
                </c:pt>
                <c:pt idx="12">
                  <c:v>1.871</c:v>
                </c:pt>
                <c:pt idx="13">
                  <c:v>1.9079999999999999</c:v>
                </c:pt>
                <c:pt idx="14">
                  <c:v>1.9379999999999999</c:v>
                </c:pt>
                <c:pt idx="15">
                  <c:v>1.966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Sheet1!$F$35</c:f>
              <c:strCache>
                <c:ptCount val="1"/>
                <c:pt idx="0">
                  <c:v>delta out</c:v>
                </c:pt>
              </c:strCache>
            </c:strRef>
          </c:tx>
          <c:cat>
            <c:strRef>
              <c:f>Sheet1!$D$35:$D$51</c:f>
              <c:strCache>
                <c:ptCount val="17"/>
                <c:pt idx="0">
                  <c:v>Amps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</c:strCache>
            </c:strRef>
          </c:cat>
          <c:val>
            <c:numRef>
              <c:f>Sheet1!$F$36:$F$51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1.6519999999999999</c:v>
                </c:pt>
                <c:pt idx="7">
                  <c:v>3.6000000000000032E-2</c:v>
                </c:pt>
                <c:pt idx="8">
                  <c:v>3.6000000000000032E-2</c:v>
                </c:pt>
                <c:pt idx="9">
                  <c:v>3.499999999999992E-2</c:v>
                </c:pt>
                <c:pt idx="10">
                  <c:v>3.8000000000000034E-2</c:v>
                </c:pt>
                <c:pt idx="11">
                  <c:v>3.7000000000000144E-2</c:v>
                </c:pt>
                <c:pt idx="12">
                  <c:v>3.6999999999999922E-2</c:v>
                </c:pt>
                <c:pt idx="13">
                  <c:v>3.6999999999999922E-2</c:v>
                </c:pt>
                <c:pt idx="14">
                  <c:v>3.0000000000000027E-2</c:v>
                </c:pt>
                <c:pt idx="15">
                  <c:v>2.8000000000000025E-2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Sheet1!$G$35</c:f>
              <c:strCache>
                <c:ptCount val="1"/>
                <c:pt idx="0">
                  <c:v>calculated out</c:v>
                </c:pt>
              </c:strCache>
            </c:strRef>
          </c:tx>
          <c:cat>
            <c:strRef>
              <c:f>Sheet1!$D$35:$D$51</c:f>
              <c:strCache>
                <c:ptCount val="17"/>
                <c:pt idx="0">
                  <c:v>Amps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</c:strCache>
            </c:strRef>
          </c:cat>
          <c:val>
            <c:numRef>
              <c:f>Sheet1!$G$36:$G$51</c:f>
              <c:numCache>
                <c:formatCode>General</c:formatCode>
                <c:ptCount val="16"/>
                <c:pt idx="0">
                  <c:v>1.459015</c:v>
                </c:pt>
                <c:pt idx="1">
                  <c:v>1.48472</c:v>
                </c:pt>
                <c:pt idx="2">
                  <c:v>1.510424</c:v>
                </c:pt>
                <c:pt idx="3">
                  <c:v>1.5361279999999999</c:v>
                </c:pt>
                <c:pt idx="4">
                  <c:v>1.5618320000000001</c:v>
                </c:pt>
                <c:pt idx="5">
                  <c:v>1.5875360000000001</c:v>
                </c:pt>
                <c:pt idx="6">
                  <c:v>1.61324</c:v>
                </c:pt>
                <c:pt idx="7">
                  <c:v>1.638944</c:v>
                </c:pt>
                <c:pt idx="8">
                  <c:v>1.6646479999999999</c:v>
                </c:pt>
                <c:pt idx="9">
                  <c:v>1.6903520000000001</c:v>
                </c:pt>
                <c:pt idx="10">
                  <c:v>1.716056</c:v>
                </c:pt>
                <c:pt idx="11">
                  <c:v>1.74176</c:v>
                </c:pt>
                <c:pt idx="12">
                  <c:v>1.7674639999999999</c:v>
                </c:pt>
                <c:pt idx="13">
                  <c:v>1.7931681538461499</c:v>
                </c:pt>
                <c:pt idx="14">
                  <c:v>1.8188721868131901</c:v>
                </c:pt>
                <c:pt idx="15">
                  <c:v>1.84457621978022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Sheet1!$H$35</c:f>
              <c:strCache>
                <c:ptCount val="1"/>
                <c:pt idx="0">
                  <c:v>delta out</c:v>
                </c:pt>
              </c:strCache>
            </c:strRef>
          </c:tx>
          <c:cat>
            <c:strRef>
              <c:f>Sheet1!$D$35:$D$51</c:f>
              <c:strCache>
                <c:ptCount val="17"/>
                <c:pt idx="0">
                  <c:v>Amps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</c:strCache>
            </c:strRef>
          </c:cat>
          <c:val>
            <c:numRef>
              <c:f>Sheet1!$H$36:$H$51</c:f>
              <c:numCache>
                <c:formatCode>General</c:formatCode>
                <c:ptCount val="16"/>
                <c:pt idx="0">
                  <c:v>0</c:v>
                </c:pt>
                <c:pt idx="1">
                  <c:v>2.5705000000000089E-2</c:v>
                </c:pt>
                <c:pt idx="2">
                  <c:v>2.5703999999999949E-2</c:v>
                </c:pt>
                <c:pt idx="3">
                  <c:v>2.5703999999999949E-2</c:v>
                </c:pt>
                <c:pt idx="4">
                  <c:v>2.5704000000000171E-2</c:v>
                </c:pt>
                <c:pt idx="5">
                  <c:v>2.5703999999999949E-2</c:v>
                </c:pt>
                <c:pt idx="6">
                  <c:v>2.5703999999999949E-2</c:v>
                </c:pt>
                <c:pt idx="7">
                  <c:v>2.5703999999999949E-2</c:v>
                </c:pt>
                <c:pt idx="8">
                  <c:v>2.5703999999999949E-2</c:v>
                </c:pt>
                <c:pt idx="9">
                  <c:v>2.5704000000000171E-2</c:v>
                </c:pt>
                <c:pt idx="10">
                  <c:v>2.5703999999999949E-2</c:v>
                </c:pt>
                <c:pt idx="11">
                  <c:v>2.5703999999999949E-2</c:v>
                </c:pt>
                <c:pt idx="12">
                  <c:v>2.5703999999999949E-2</c:v>
                </c:pt>
                <c:pt idx="13">
                  <c:v>2.5704153846149991E-2</c:v>
                </c:pt>
                <c:pt idx="14">
                  <c:v>2.5704032967040158E-2</c:v>
                </c:pt>
                <c:pt idx="15">
                  <c:v>2.5704032967029944E-2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Sheet1!$I$35</c:f>
              <c:strCache>
                <c:ptCount val="1"/>
                <c:pt idx="0">
                  <c:v>difference</c:v>
                </c:pt>
              </c:strCache>
            </c:strRef>
          </c:tx>
          <c:cat>
            <c:strRef>
              <c:f>Sheet1!$D$35:$D$51</c:f>
              <c:strCache>
                <c:ptCount val="17"/>
                <c:pt idx="0">
                  <c:v>Amps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</c:strCache>
            </c:strRef>
          </c:cat>
          <c:val>
            <c:numRef>
              <c:f>Sheet1!$I$36:$I$51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3.8759999999999906E-2</c:v>
                </c:pt>
                <c:pt idx="7">
                  <c:v>4.9055999999999989E-2</c:v>
                </c:pt>
                <c:pt idx="8">
                  <c:v>5.9352000000000071E-2</c:v>
                </c:pt>
                <c:pt idx="9">
                  <c:v>6.864799999999982E-2</c:v>
                </c:pt>
                <c:pt idx="10">
                  <c:v>8.0943999999999905E-2</c:v>
                </c:pt>
                <c:pt idx="11">
                  <c:v>9.22400000000001E-2</c:v>
                </c:pt>
                <c:pt idx="12">
                  <c:v>0.10353600000000007</c:v>
                </c:pt>
                <c:pt idx="13">
                  <c:v>0.11483184615385</c:v>
                </c:pt>
                <c:pt idx="14">
                  <c:v>0.11912781318680987</c:v>
                </c:pt>
                <c:pt idx="15">
                  <c:v>0.12142378021977995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08960"/>
        <c:axId val="172163072"/>
      </c:lineChart>
      <c:catAx>
        <c:axId val="1720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3072"/>
        <c:crosses val="autoZero"/>
        <c:auto val="1"/>
        <c:lblAlgn val="ctr"/>
        <c:lblOffset val="100"/>
        <c:noMultiLvlLbl val="0"/>
      </c:catAx>
      <c:valAx>
        <c:axId val="172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vout</c:v>
                </c:pt>
              </c:strCache>
            </c:strRef>
          </c:tx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0.2</c:v>
                </c:pt>
                <c:pt idx="1">
                  <c:v>0.54</c:v>
                </c:pt>
                <c:pt idx="2">
                  <c:v>0.91</c:v>
                </c:pt>
                <c:pt idx="3">
                  <c:v>1.25</c:v>
                </c:pt>
                <c:pt idx="4">
                  <c:v>1.59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5376"/>
        <c:axId val="172165952"/>
      </c:scatterChart>
      <c:valAx>
        <c:axId val="172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65952"/>
        <c:crosses val="autoZero"/>
        <c:crossBetween val="midCat"/>
      </c:valAx>
      <c:valAx>
        <c:axId val="172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14</xdr:row>
      <xdr:rowOff>119062</xdr:rowOff>
    </xdr:from>
    <xdr:to>
      <xdr:col>10</xdr:col>
      <xdr:colOff>509587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34</xdr:row>
      <xdr:rowOff>23812</xdr:rowOff>
    </xdr:from>
    <xdr:to>
      <xdr:col>16</xdr:col>
      <xdr:colOff>500062</xdr:colOff>
      <xdr:row>48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14</xdr:row>
      <xdr:rowOff>119062</xdr:rowOff>
    </xdr:from>
    <xdr:to>
      <xdr:col>10</xdr:col>
      <xdr:colOff>509587</xdr:colOff>
      <xdr:row>29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51"/>
  <sheetViews>
    <sheetView topLeftCell="D19" workbookViewId="0">
      <selection activeCell="D1" sqref="D1"/>
    </sheetView>
  </sheetViews>
  <sheetFormatPr defaultRowHeight="15" x14ac:dyDescent="0.25"/>
  <sheetData>
    <row r="1" spans="4:9" x14ac:dyDescent="0.25">
      <c r="D1">
        <v>741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4:9" x14ac:dyDescent="0.25">
      <c r="E2">
        <v>0</v>
      </c>
      <c r="F2">
        <v>2.57</v>
      </c>
      <c r="H2">
        <v>2.44</v>
      </c>
      <c r="I2">
        <f t="shared" ref="I2:I8" si="0">H2-F2</f>
        <v>-0.12999999999999989</v>
      </c>
    </row>
    <row r="3" spans="4:9" x14ac:dyDescent="0.25">
      <c r="E3">
        <v>0.5</v>
      </c>
      <c r="F3">
        <v>2.9630000000000001</v>
      </c>
      <c r="G3">
        <f t="shared" ref="G3:G8" si="1">F3-F2</f>
        <v>0.39300000000000024</v>
      </c>
      <c r="H3">
        <v>2.91</v>
      </c>
      <c r="I3">
        <f t="shared" si="0"/>
        <v>-5.2999999999999936E-2</v>
      </c>
    </row>
    <row r="4" spans="4:9" x14ac:dyDescent="0.25">
      <c r="E4">
        <v>1</v>
      </c>
      <c r="F4">
        <v>3.3570000000000002</v>
      </c>
      <c r="G4">
        <f t="shared" si="1"/>
        <v>0.39400000000000013</v>
      </c>
      <c r="H4">
        <v>3.37</v>
      </c>
      <c r="I4">
        <f t="shared" si="0"/>
        <v>1.2999999999999901E-2</v>
      </c>
    </row>
    <row r="5" spans="4:9" x14ac:dyDescent="0.25">
      <c r="E5">
        <v>1.5</v>
      </c>
      <c r="F5">
        <v>3.7669999999999999</v>
      </c>
      <c r="G5">
        <f t="shared" si="1"/>
        <v>0.4099999999999997</v>
      </c>
      <c r="H5">
        <v>3.84</v>
      </c>
      <c r="I5">
        <f t="shared" si="0"/>
        <v>7.2999999999999954E-2</v>
      </c>
    </row>
    <row r="6" spans="4:9" x14ac:dyDescent="0.25">
      <c r="E6">
        <v>2</v>
      </c>
      <c r="F6">
        <v>4.04</v>
      </c>
      <c r="G6">
        <f t="shared" si="1"/>
        <v>0.27300000000000013</v>
      </c>
      <c r="H6">
        <v>4.3099999999999996</v>
      </c>
      <c r="I6">
        <f t="shared" si="0"/>
        <v>0.26999999999999957</v>
      </c>
    </row>
    <row r="7" spans="4:9" x14ac:dyDescent="0.25">
      <c r="E7">
        <v>2.5</v>
      </c>
      <c r="F7">
        <v>4.04</v>
      </c>
      <c r="G7">
        <f t="shared" si="1"/>
        <v>0</v>
      </c>
      <c r="H7">
        <v>4.78</v>
      </c>
      <c r="I7">
        <f t="shared" si="0"/>
        <v>0.74000000000000021</v>
      </c>
    </row>
    <row r="8" spans="4:9" x14ac:dyDescent="0.25">
      <c r="E8">
        <v>3</v>
      </c>
      <c r="F8">
        <v>4.04</v>
      </c>
      <c r="G8">
        <f t="shared" si="1"/>
        <v>0</v>
      </c>
      <c r="H8">
        <v>4.97</v>
      </c>
      <c r="I8">
        <f t="shared" si="0"/>
        <v>0.92999999999999972</v>
      </c>
    </row>
    <row r="35" spans="4:9" x14ac:dyDescent="0.25">
      <c r="D35" t="s">
        <v>0</v>
      </c>
      <c r="E35" t="s">
        <v>1</v>
      </c>
      <c r="F35" t="s">
        <v>2</v>
      </c>
      <c r="G35" t="s">
        <v>3</v>
      </c>
      <c r="H35" t="s">
        <v>2</v>
      </c>
      <c r="I35" t="s">
        <v>4</v>
      </c>
    </row>
    <row r="36" spans="4:9" x14ac:dyDescent="0.25">
      <c r="D36" s="1">
        <v>-3</v>
      </c>
      <c r="E36">
        <v>0</v>
      </c>
      <c r="F36">
        <v>0</v>
      </c>
      <c r="G36" s="1">
        <v>1.459015</v>
      </c>
      <c r="H36" s="1">
        <v>0</v>
      </c>
      <c r="I36" s="1">
        <v>0</v>
      </c>
    </row>
    <row r="37" spans="4:9" x14ac:dyDescent="0.25">
      <c r="D37" s="1">
        <v>-2.5</v>
      </c>
      <c r="E37">
        <v>0</v>
      </c>
      <c r="F37">
        <f t="shared" ref="F37:F42" si="2">E37-E36</f>
        <v>0</v>
      </c>
      <c r="G37" s="1">
        <v>1.48472</v>
      </c>
      <c r="H37" s="1">
        <f>G37-G36</f>
        <v>2.5705000000000089E-2</v>
      </c>
      <c r="I37">
        <v>0</v>
      </c>
    </row>
    <row r="38" spans="4:9" x14ac:dyDescent="0.25">
      <c r="D38" s="1">
        <v>-2</v>
      </c>
      <c r="E38">
        <v>0</v>
      </c>
      <c r="F38">
        <f t="shared" si="2"/>
        <v>0</v>
      </c>
      <c r="G38" s="1">
        <v>1.510424</v>
      </c>
      <c r="H38" s="1">
        <f t="shared" ref="H38:H47" si="3">G38-G37</f>
        <v>2.5703999999999949E-2</v>
      </c>
      <c r="I38">
        <v>0</v>
      </c>
    </row>
    <row r="39" spans="4:9" x14ac:dyDescent="0.25">
      <c r="D39" s="1">
        <v>-1.5</v>
      </c>
      <c r="E39">
        <v>0</v>
      </c>
      <c r="F39">
        <f t="shared" si="2"/>
        <v>0</v>
      </c>
      <c r="G39" s="1">
        <v>1.5361279999999999</v>
      </c>
      <c r="H39" s="1">
        <f t="shared" si="3"/>
        <v>2.5703999999999949E-2</v>
      </c>
      <c r="I39">
        <v>0</v>
      </c>
    </row>
    <row r="40" spans="4:9" x14ac:dyDescent="0.25">
      <c r="D40" s="1">
        <v>-1</v>
      </c>
      <c r="E40">
        <v>0</v>
      </c>
      <c r="F40">
        <f t="shared" si="2"/>
        <v>0</v>
      </c>
      <c r="G40" s="1">
        <v>1.5618320000000001</v>
      </c>
      <c r="H40" s="1">
        <f t="shared" si="3"/>
        <v>2.5704000000000171E-2</v>
      </c>
      <c r="I40">
        <v>0</v>
      </c>
    </row>
    <row r="41" spans="4:9" x14ac:dyDescent="0.25">
      <c r="D41" s="1">
        <v>-0.5</v>
      </c>
      <c r="E41">
        <v>0</v>
      </c>
      <c r="F41">
        <f t="shared" si="2"/>
        <v>0</v>
      </c>
      <c r="G41" s="1">
        <v>1.5875360000000001</v>
      </c>
      <c r="H41" s="1">
        <f t="shared" si="3"/>
        <v>2.5703999999999949E-2</v>
      </c>
      <c r="I41">
        <v>0</v>
      </c>
    </row>
    <row r="42" spans="4:9" x14ac:dyDescent="0.25">
      <c r="D42" s="1">
        <v>0</v>
      </c>
      <c r="E42">
        <v>1.6519999999999999</v>
      </c>
      <c r="F42">
        <f t="shared" si="2"/>
        <v>1.6519999999999999</v>
      </c>
      <c r="G42" s="1">
        <v>1.61324</v>
      </c>
      <c r="H42" s="1">
        <f t="shared" si="3"/>
        <v>2.5703999999999949E-2</v>
      </c>
      <c r="I42">
        <f>E42-G42</f>
        <v>3.8759999999999906E-2</v>
      </c>
    </row>
    <row r="43" spans="4:9" x14ac:dyDescent="0.25">
      <c r="D43" s="1">
        <v>0.5</v>
      </c>
      <c r="E43">
        <v>1.6879999999999999</v>
      </c>
      <c r="F43">
        <f>E43-E42</f>
        <v>3.6000000000000032E-2</v>
      </c>
      <c r="G43" s="1">
        <v>1.638944</v>
      </c>
      <c r="H43" s="1">
        <f t="shared" si="3"/>
        <v>2.5703999999999949E-2</v>
      </c>
      <c r="I43">
        <f t="shared" ref="I43:I51" si="4">E43-G43</f>
        <v>4.9055999999999989E-2</v>
      </c>
    </row>
    <row r="44" spans="4:9" x14ac:dyDescent="0.25">
      <c r="D44" s="1">
        <v>1</v>
      </c>
      <c r="E44">
        <v>1.724</v>
      </c>
      <c r="F44">
        <f t="shared" ref="F44:F51" si="5">E44-E43</f>
        <v>3.6000000000000032E-2</v>
      </c>
      <c r="G44" s="1">
        <v>1.6646479999999999</v>
      </c>
      <c r="H44" s="1">
        <f t="shared" si="3"/>
        <v>2.5703999999999949E-2</v>
      </c>
      <c r="I44">
        <f t="shared" si="4"/>
        <v>5.9352000000000071E-2</v>
      </c>
    </row>
    <row r="45" spans="4:9" x14ac:dyDescent="0.25">
      <c r="D45" s="1">
        <v>1.5</v>
      </c>
      <c r="E45">
        <v>1.7589999999999999</v>
      </c>
      <c r="F45">
        <f t="shared" si="5"/>
        <v>3.499999999999992E-2</v>
      </c>
      <c r="G45" s="1">
        <v>1.6903520000000001</v>
      </c>
      <c r="H45" s="1">
        <f t="shared" si="3"/>
        <v>2.5704000000000171E-2</v>
      </c>
      <c r="I45">
        <f t="shared" si="4"/>
        <v>6.864799999999982E-2</v>
      </c>
    </row>
    <row r="46" spans="4:9" x14ac:dyDescent="0.25">
      <c r="D46" s="1">
        <v>2</v>
      </c>
      <c r="E46">
        <v>1.7969999999999999</v>
      </c>
      <c r="F46">
        <f t="shared" si="5"/>
        <v>3.8000000000000034E-2</v>
      </c>
      <c r="G46" s="1">
        <v>1.716056</v>
      </c>
      <c r="H46" s="1">
        <f t="shared" si="3"/>
        <v>2.5703999999999949E-2</v>
      </c>
      <c r="I46">
        <f t="shared" si="4"/>
        <v>8.0943999999999905E-2</v>
      </c>
    </row>
    <row r="47" spans="4:9" x14ac:dyDescent="0.25">
      <c r="D47" s="1">
        <v>2.5</v>
      </c>
      <c r="E47">
        <v>1.8340000000000001</v>
      </c>
      <c r="F47">
        <f t="shared" si="5"/>
        <v>3.7000000000000144E-2</v>
      </c>
      <c r="G47" s="1">
        <v>1.74176</v>
      </c>
      <c r="H47" s="1">
        <f t="shared" si="3"/>
        <v>2.5703999999999949E-2</v>
      </c>
      <c r="I47">
        <f t="shared" si="4"/>
        <v>9.22400000000001E-2</v>
      </c>
    </row>
    <row r="48" spans="4:9" x14ac:dyDescent="0.25">
      <c r="D48" s="1">
        <v>3</v>
      </c>
      <c r="E48">
        <v>1.871</v>
      </c>
      <c r="F48">
        <f t="shared" si="5"/>
        <v>3.6999999999999922E-2</v>
      </c>
      <c r="G48" s="1">
        <v>1.7674639999999999</v>
      </c>
      <c r="H48" s="1">
        <f>G48-G47</f>
        <v>2.5703999999999949E-2</v>
      </c>
      <c r="I48">
        <f t="shared" si="4"/>
        <v>0.10353600000000007</v>
      </c>
    </row>
    <row r="49" spans="4:9" x14ac:dyDescent="0.25">
      <c r="D49" s="1">
        <v>3.5</v>
      </c>
      <c r="E49">
        <v>1.9079999999999999</v>
      </c>
      <c r="F49">
        <f t="shared" si="5"/>
        <v>3.6999999999999922E-2</v>
      </c>
      <c r="G49" s="1">
        <v>1.7931681538461499</v>
      </c>
      <c r="H49" s="1">
        <f>G49-G48</f>
        <v>2.5704153846149991E-2</v>
      </c>
      <c r="I49">
        <f t="shared" si="4"/>
        <v>0.11483184615385</v>
      </c>
    </row>
    <row r="50" spans="4:9" x14ac:dyDescent="0.25">
      <c r="D50" s="1">
        <v>4</v>
      </c>
      <c r="E50">
        <v>1.9379999999999999</v>
      </c>
      <c r="F50">
        <f t="shared" si="5"/>
        <v>3.0000000000000027E-2</v>
      </c>
      <c r="G50" s="1">
        <v>1.8188721868131901</v>
      </c>
      <c r="H50" s="1">
        <f>G50-G49</f>
        <v>2.5704032967040158E-2</v>
      </c>
      <c r="I50">
        <f t="shared" si="4"/>
        <v>0.11912781318680987</v>
      </c>
    </row>
    <row r="51" spans="4:9" x14ac:dyDescent="0.25">
      <c r="D51" s="1">
        <v>4.5</v>
      </c>
      <c r="E51">
        <v>1.966</v>
      </c>
      <c r="F51">
        <f t="shared" si="5"/>
        <v>2.8000000000000025E-2</v>
      </c>
      <c r="G51" s="1">
        <v>1.84457621978022</v>
      </c>
      <c r="H51" s="1">
        <f>G51-G50</f>
        <v>2.5704032967029944E-2</v>
      </c>
      <c r="I51">
        <f t="shared" si="4"/>
        <v>0.12142378021977995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19" workbookViewId="0">
      <selection activeCell="H3" sqref="H3"/>
    </sheetView>
  </sheetViews>
  <sheetFormatPr defaultRowHeight="15" x14ac:dyDescent="0.25"/>
  <sheetData>
    <row r="1" spans="1:7" x14ac:dyDescent="0.25">
      <c r="A1" t="s">
        <v>5</v>
      </c>
      <c r="B1" t="s">
        <v>6</v>
      </c>
    </row>
    <row r="2" spans="1:7" x14ac:dyDescent="0.25">
      <c r="A2">
        <v>0.1</v>
      </c>
      <c r="B2">
        <v>0.2</v>
      </c>
      <c r="G2" t="s">
        <v>7</v>
      </c>
    </row>
    <row r="3" spans="1:7" x14ac:dyDescent="0.25">
      <c r="A3">
        <v>0.2</v>
      </c>
      <c r="B3">
        <v>0.54</v>
      </c>
      <c r="G3" t="s">
        <v>8</v>
      </c>
    </row>
    <row r="4" spans="1:7" x14ac:dyDescent="0.25">
      <c r="A4">
        <v>0.3</v>
      </c>
      <c r="B4">
        <v>0.91</v>
      </c>
    </row>
    <row r="5" spans="1:7" x14ac:dyDescent="0.25">
      <c r="A5">
        <v>0.4</v>
      </c>
      <c r="B5">
        <v>1.25</v>
      </c>
    </row>
    <row r="6" spans="1:7" x14ac:dyDescent="0.25">
      <c r="A6">
        <v>0.5</v>
      </c>
      <c r="B6">
        <v>1.59</v>
      </c>
    </row>
    <row r="7" spans="1:7" x14ac:dyDescent="0.25">
      <c r="A7">
        <v>0.6</v>
      </c>
    </row>
    <row r="8" spans="1:7" x14ac:dyDescent="0.25">
      <c r="A8">
        <v>0.7</v>
      </c>
    </row>
    <row r="9" spans="1:7" x14ac:dyDescent="0.25">
      <c r="A9">
        <v>0.8</v>
      </c>
    </row>
    <row r="10" spans="1:7" x14ac:dyDescent="0.25">
      <c r="A10">
        <v>0.9</v>
      </c>
    </row>
    <row r="11" spans="1:7" x14ac:dyDescent="0.25">
      <c r="A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10" sqref="H10"/>
    </sheetView>
  </sheetViews>
  <sheetFormatPr defaultRowHeight="15" x14ac:dyDescent="0.25"/>
  <cols>
    <col min="1" max="1" width="19" customWidth="1"/>
  </cols>
  <sheetData>
    <row r="1" spans="1:5" x14ac:dyDescent="0.25">
      <c r="B1" t="s">
        <v>9</v>
      </c>
      <c r="E1" t="s">
        <v>10</v>
      </c>
    </row>
    <row r="2" spans="1:5" x14ac:dyDescent="0.25">
      <c r="A2" t="s">
        <v>13</v>
      </c>
      <c r="B2">
        <v>2.56</v>
      </c>
      <c r="E2" s="3">
        <v>1.73</v>
      </c>
    </row>
    <row r="3" spans="1:5" x14ac:dyDescent="0.25">
      <c r="A3" t="s">
        <v>14</v>
      </c>
      <c r="B3" s="4" t="s">
        <v>11</v>
      </c>
      <c r="E3" s="2" t="s">
        <v>12</v>
      </c>
    </row>
    <row r="4" spans="1:5" x14ac:dyDescent="0.25">
      <c r="A4" t="s">
        <v>15</v>
      </c>
      <c r="B4" s="3" t="s">
        <v>16</v>
      </c>
      <c r="E4" t="s">
        <v>17</v>
      </c>
    </row>
    <row r="5" spans="1:5" x14ac:dyDescent="0.25">
      <c r="A5" t="s">
        <v>18</v>
      </c>
      <c r="B5" t="s">
        <v>20</v>
      </c>
      <c r="E5" t="s">
        <v>19</v>
      </c>
    </row>
    <row r="6" spans="1:5" x14ac:dyDescent="0.25">
      <c r="A6" t="s">
        <v>21</v>
      </c>
      <c r="B6" s="3" t="s">
        <v>22</v>
      </c>
      <c r="E6" t="s">
        <v>23</v>
      </c>
    </row>
    <row r="7" spans="1:5" x14ac:dyDescent="0.25">
      <c r="A7" t="s">
        <v>24</v>
      </c>
      <c r="B7" s="6">
        <v>2E-3</v>
      </c>
      <c r="E7" s="5">
        <v>0.01</v>
      </c>
    </row>
    <row r="8" spans="1:5" x14ac:dyDescent="0.25">
      <c r="A8" t="s">
        <v>25</v>
      </c>
      <c r="B8" s="3" t="s">
        <v>26</v>
      </c>
      <c r="E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Mathias</dc:creator>
  <cp:lastModifiedBy>Alan Mathias</cp:lastModifiedBy>
  <dcterms:created xsi:type="dcterms:W3CDTF">2019-01-07T06:55:45Z</dcterms:created>
  <dcterms:modified xsi:type="dcterms:W3CDTF">2019-03-18T04:21:32Z</dcterms:modified>
</cp:coreProperties>
</file>