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Research\Assis tree growth\"/>
    </mc:Choice>
  </mc:AlternateContent>
  <xr:revisionPtr revIDLastSave="0" documentId="8_{B338251E-7D1A-47B1-8C9C-459253FE7A8F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soil_nutrients_0-20" sheetId="1" r:id="rId1"/>
    <sheet name="soil_nutrients_60-80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4" i="1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4" i="2"/>
</calcChain>
</file>

<file path=xl/sharedStrings.xml><?xml version="1.0" encoding="utf-8"?>
<sst xmlns="http://schemas.openxmlformats.org/spreadsheetml/2006/main" count="200" uniqueCount="101">
  <si>
    <t>% Areia</t>
  </si>
  <si>
    <t xml:space="preserve">% Areia </t>
  </si>
  <si>
    <t>%</t>
  </si>
  <si>
    <t>-</t>
  </si>
  <si>
    <t>Grossa</t>
  </si>
  <si>
    <t>Fina</t>
  </si>
  <si>
    <t>Argila</t>
  </si>
  <si>
    <t>Silte</t>
  </si>
  <si>
    <t>Umidade</t>
  </si>
  <si>
    <t>P(Resina)</t>
  </si>
  <si>
    <t>MO</t>
  </si>
  <si>
    <t>pH</t>
  </si>
  <si>
    <t>K</t>
  </si>
  <si>
    <t>Ca</t>
  </si>
  <si>
    <t>Mg</t>
  </si>
  <si>
    <t>H+Al</t>
  </si>
  <si>
    <t>Al</t>
  </si>
  <si>
    <t>Soma Base</t>
  </si>
  <si>
    <t>C.T.C.</t>
  </si>
  <si>
    <t>V%</t>
  </si>
  <si>
    <t>m%</t>
  </si>
  <si>
    <t>mg/dm3</t>
  </si>
  <si>
    <t>g/dm3</t>
  </si>
  <si>
    <t>mmolc/dm3</t>
  </si>
  <si>
    <t>Cu</t>
  </si>
  <si>
    <t>Zn</t>
  </si>
  <si>
    <t>Mn</t>
  </si>
  <si>
    <t>Fe</t>
  </si>
  <si>
    <t>B</t>
  </si>
  <si>
    <t>Argila+Silte</t>
  </si>
  <si>
    <t>PC 1 60-80cm</t>
  </si>
  <si>
    <t>PC 2 60-80cm</t>
  </si>
  <si>
    <t>PC 3 60-80cm</t>
  </si>
  <si>
    <t>PC 4 60-80cm</t>
  </si>
  <si>
    <t>PC 5 60-80cm</t>
  </si>
  <si>
    <t>PC 6 60-80cm</t>
  </si>
  <si>
    <t>PC 7 60-80cm</t>
  </si>
  <si>
    <t>PC 8 60-80cm</t>
  </si>
  <si>
    <t>PC 9 60-80cm</t>
  </si>
  <si>
    <t>PC 10 60-80cm</t>
  </si>
  <si>
    <t>PC 11 60-80cm</t>
  </si>
  <si>
    <t>PC 12 60-80cm</t>
  </si>
  <si>
    <t>PC 13 60-80cm</t>
  </si>
  <si>
    <t>PC 14 60-80cm</t>
  </si>
  <si>
    <t>PC 15 60-80cm</t>
  </si>
  <si>
    <t>PC 16 60-80cm</t>
  </si>
  <si>
    <t>PC 17 60-80cm</t>
  </si>
  <si>
    <t>PC 18 60-80cm</t>
  </si>
  <si>
    <t>PC 19 60-80cm</t>
  </si>
  <si>
    <t>PC 20 60-80cm</t>
  </si>
  <si>
    <t>PC 26 60-80cm</t>
  </si>
  <si>
    <t>PC 27 60-80cm</t>
  </si>
  <si>
    <t>PC 28 60-80cm</t>
  </si>
  <si>
    <t>PC 29 60-80cm</t>
  </si>
  <si>
    <t>PC 30 60-80cm</t>
  </si>
  <si>
    <t>PC 31 60-80cm</t>
  </si>
  <si>
    <t>PC 32 60-80cm</t>
  </si>
  <si>
    <t>PC 33 60-80cm</t>
  </si>
  <si>
    <t>PC 34 60-80cm</t>
  </si>
  <si>
    <t>PC 35 60-80cm</t>
  </si>
  <si>
    <t>PC 1 0-20cm</t>
  </si>
  <si>
    <t>PC 2 0-20cm</t>
  </si>
  <si>
    <t>PC 3 0-20cm</t>
  </si>
  <si>
    <t>PC 4 0-20cm</t>
  </si>
  <si>
    <t>PC 5 0-20cm</t>
  </si>
  <si>
    <t>PC 6 0-20cm</t>
  </si>
  <si>
    <t>PC 7 0-20cm</t>
  </si>
  <si>
    <t>PC 8 0-20cm</t>
  </si>
  <si>
    <t>PC 9 0-20cm</t>
  </si>
  <si>
    <t>PC 10 0-20cm</t>
  </si>
  <si>
    <t>PC 11 0-20cm</t>
  </si>
  <si>
    <t>PC 12 0-20cm</t>
  </si>
  <si>
    <t>PC 13 0-20cm</t>
  </si>
  <si>
    <t>PC 14 0-20cm</t>
  </si>
  <si>
    <t>PC 15 0-20cm</t>
  </si>
  <si>
    <t>PC 16 0-20cm</t>
  </si>
  <si>
    <t>PC 17 0-20cm</t>
  </si>
  <si>
    <t>PC 18 0-20cm</t>
  </si>
  <si>
    <t>PC 19 0-20cm</t>
  </si>
  <si>
    <t>PC 20 0-20cm</t>
  </si>
  <si>
    <t>PC 26 0-20cm</t>
  </si>
  <si>
    <t>PC 27 0-20cm</t>
  </si>
  <si>
    <t>PC 28 0-20cm</t>
  </si>
  <si>
    <t>PC 29 0-20cm</t>
  </si>
  <si>
    <t>PC 30 0-20cm</t>
  </si>
  <si>
    <t>PC 31 0-20cm</t>
  </si>
  <si>
    <t>PC 32 0-20cm</t>
  </si>
  <si>
    <t>PC 33 0-20cm</t>
  </si>
  <si>
    <t>PC 34 0-20cm</t>
  </si>
  <si>
    <t>PC 35 0-20cm</t>
  </si>
  <si>
    <t>Plot number</t>
  </si>
  <si>
    <t>Soil Depth</t>
  </si>
  <si>
    <t>Plot</t>
  </si>
  <si>
    <t>Areia Grossa</t>
  </si>
  <si>
    <t>Areia  Fina</t>
  </si>
  <si>
    <t>C.E.C.</t>
  </si>
  <si>
    <t>Base Sat</t>
  </si>
  <si>
    <t>Al Sat</t>
  </si>
  <si>
    <t>Sum of bases</t>
  </si>
  <si>
    <t>Base sat</t>
  </si>
  <si>
    <t>Al 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</si>
</sst>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 &quot;#,##0.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Fill="1" applyAlignment="1">
      <alignment horizontal="center"/>
    </xf>
    <xf numFmtId="165" fontId="1" fillId="0" borderId="0" xfId="0" applyNumberFormat="1" applyFont="1" applyFill="1" applyAlignment="1">
      <alignment horizontal="center"/>
    </xf>
    <xf numFmtId="165" fontId="0" fillId="0" borderId="0" xfId="0" applyNumberFormat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0" xfId="0" applyNumberFormat="1" applyFont="1" applyFill="1" applyAlignment="1">
      <alignment horizontal="left"/>
    </xf>
    <xf numFmtId="165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3"/>
  <sheetViews>
    <sheetView workbookViewId="0">
      <selection activeCell="A2" sqref="A2"/>
    </sheetView>
  </sheetViews>
  <sheetFormatPr defaultColWidth="9.140625" defaultRowHeight="15" x14ac:dyDescent="0.25"/>
  <cols>
    <col min="1" max="1" width="14.28515625" style="1" customWidth="1"/>
    <col min="2" max="2" width="14.28515625" style="1" bestFit="1" customWidth="1"/>
    <col min="3" max="3" width="14.140625" style="2" bestFit="1" customWidth="1"/>
    <col min="4" max="4" width="12.28515625" style="2" bestFit="1" customWidth="1"/>
    <col min="5" max="5" width="9.140625" style="2"/>
    <col min="6" max="6" width="7" style="2" bestFit="1" customWidth="1"/>
    <col min="7" max="7" width="13.28515625" style="2" bestFit="1" customWidth="1"/>
    <col min="8" max="8" width="11" style="2" bestFit="1" customWidth="1"/>
    <col min="9" max="9" width="17.5703125" style="1" bestFit="1" customWidth="1"/>
    <col min="10" max="10" width="10.28515625" style="1" bestFit="1" customWidth="1"/>
    <col min="11" max="11" width="9.140625" style="1"/>
    <col min="12" max="12" width="13.42578125" style="1" bestFit="1" customWidth="1"/>
    <col min="13" max="13" width="14.42578125" style="1" bestFit="1" customWidth="1"/>
    <col min="14" max="14" width="15" style="1" bestFit="1" customWidth="1"/>
    <col min="15" max="15" width="16.42578125" style="1" bestFit="1" customWidth="1"/>
    <col min="16" max="16" width="14.140625" style="1" bestFit="1" customWidth="1"/>
    <col min="17" max="17" width="22" style="1" bestFit="1" customWidth="1"/>
    <col min="18" max="18" width="17.42578125" style="1" bestFit="1" customWidth="1"/>
    <col min="19" max="232" width="9.140625" style="1"/>
    <col min="233" max="233" width="14.28515625" style="1" bestFit="1" customWidth="1"/>
    <col min="234" max="235" width="14.28515625" style="1" customWidth="1"/>
    <col min="236" max="236" width="32.5703125" style="1" bestFit="1" customWidth="1"/>
    <col min="237" max="237" width="9.140625" style="1"/>
    <col min="238" max="239" width="10.140625" style="1" bestFit="1" customWidth="1"/>
    <col min="240" max="244" width="9.140625" style="1"/>
    <col min="245" max="245" width="26.5703125" style="1" bestFit="1" customWidth="1"/>
    <col min="246" max="488" width="9.140625" style="1"/>
    <col min="489" max="489" width="14.28515625" style="1" bestFit="1" customWidth="1"/>
    <col min="490" max="491" width="14.28515625" style="1" customWidth="1"/>
    <col min="492" max="492" width="32.5703125" style="1" bestFit="1" customWidth="1"/>
    <col min="493" max="493" width="9.140625" style="1"/>
    <col min="494" max="495" width="10.140625" style="1" bestFit="1" customWidth="1"/>
    <col min="496" max="500" width="9.140625" style="1"/>
    <col min="501" max="501" width="26.5703125" style="1" bestFit="1" customWidth="1"/>
    <col min="502" max="744" width="9.140625" style="1"/>
    <col min="745" max="745" width="14.28515625" style="1" bestFit="1" customWidth="1"/>
    <col min="746" max="747" width="14.28515625" style="1" customWidth="1"/>
    <col min="748" max="748" width="32.5703125" style="1" bestFit="1" customWidth="1"/>
    <col min="749" max="749" width="9.140625" style="1"/>
    <col min="750" max="751" width="10.140625" style="1" bestFit="1" customWidth="1"/>
    <col min="752" max="756" width="9.140625" style="1"/>
    <col min="757" max="757" width="26.5703125" style="1" bestFit="1" customWidth="1"/>
    <col min="758" max="1000" width="9.140625" style="1"/>
    <col min="1001" max="1001" width="14.28515625" style="1" bestFit="1" customWidth="1"/>
    <col min="1002" max="1003" width="14.28515625" style="1" customWidth="1"/>
    <col min="1004" max="1004" width="32.5703125" style="1" bestFit="1" customWidth="1"/>
    <col min="1005" max="1005" width="9.140625" style="1"/>
    <col min="1006" max="1007" width="10.140625" style="1" bestFit="1" customWidth="1"/>
    <col min="1008" max="1012" width="9.140625" style="1"/>
    <col min="1013" max="1013" width="26.5703125" style="1" bestFit="1" customWidth="1"/>
    <col min="1014" max="1256" width="9.140625" style="1"/>
    <col min="1257" max="1257" width="14.28515625" style="1" bestFit="1" customWidth="1"/>
    <col min="1258" max="1259" width="14.28515625" style="1" customWidth="1"/>
    <col min="1260" max="1260" width="32.5703125" style="1" bestFit="1" customWidth="1"/>
    <col min="1261" max="1261" width="9.140625" style="1"/>
    <col min="1262" max="1263" width="10.140625" style="1" bestFit="1" customWidth="1"/>
    <col min="1264" max="1268" width="9.140625" style="1"/>
    <col min="1269" max="1269" width="26.5703125" style="1" bestFit="1" customWidth="1"/>
    <col min="1270" max="1512" width="9.140625" style="1"/>
    <col min="1513" max="1513" width="14.28515625" style="1" bestFit="1" customWidth="1"/>
    <col min="1514" max="1515" width="14.28515625" style="1" customWidth="1"/>
    <col min="1516" max="1516" width="32.5703125" style="1" bestFit="1" customWidth="1"/>
    <col min="1517" max="1517" width="9.140625" style="1"/>
    <col min="1518" max="1519" width="10.140625" style="1" bestFit="1" customWidth="1"/>
    <col min="1520" max="1524" width="9.140625" style="1"/>
    <col min="1525" max="1525" width="26.5703125" style="1" bestFit="1" customWidth="1"/>
    <col min="1526" max="1768" width="9.140625" style="1"/>
    <col min="1769" max="1769" width="14.28515625" style="1" bestFit="1" customWidth="1"/>
    <col min="1770" max="1771" width="14.28515625" style="1" customWidth="1"/>
    <col min="1772" max="1772" width="32.5703125" style="1" bestFit="1" customWidth="1"/>
    <col min="1773" max="1773" width="9.140625" style="1"/>
    <col min="1774" max="1775" width="10.140625" style="1" bestFit="1" customWidth="1"/>
    <col min="1776" max="1780" width="9.140625" style="1"/>
    <col min="1781" max="1781" width="26.5703125" style="1" bestFit="1" customWidth="1"/>
    <col min="1782" max="2024" width="9.140625" style="1"/>
    <col min="2025" max="2025" width="14.28515625" style="1" bestFit="1" customWidth="1"/>
    <col min="2026" max="2027" width="14.28515625" style="1" customWidth="1"/>
    <col min="2028" max="2028" width="32.5703125" style="1" bestFit="1" customWidth="1"/>
    <col min="2029" max="2029" width="9.140625" style="1"/>
    <col min="2030" max="2031" width="10.140625" style="1" bestFit="1" customWidth="1"/>
    <col min="2032" max="2036" width="9.140625" style="1"/>
    <col min="2037" max="2037" width="26.5703125" style="1" bestFit="1" customWidth="1"/>
    <col min="2038" max="2280" width="9.140625" style="1"/>
    <col min="2281" max="2281" width="14.28515625" style="1" bestFit="1" customWidth="1"/>
    <col min="2282" max="2283" width="14.28515625" style="1" customWidth="1"/>
    <col min="2284" max="2284" width="32.5703125" style="1" bestFit="1" customWidth="1"/>
    <col min="2285" max="2285" width="9.140625" style="1"/>
    <col min="2286" max="2287" width="10.140625" style="1" bestFit="1" customWidth="1"/>
    <col min="2288" max="2292" width="9.140625" style="1"/>
    <col min="2293" max="2293" width="26.5703125" style="1" bestFit="1" customWidth="1"/>
    <col min="2294" max="2536" width="9.140625" style="1"/>
    <col min="2537" max="2537" width="14.28515625" style="1" bestFit="1" customWidth="1"/>
    <col min="2538" max="2539" width="14.28515625" style="1" customWidth="1"/>
    <col min="2540" max="2540" width="32.5703125" style="1" bestFit="1" customWidth="1"/>
    <col min="2541" max="2541" width="9.140625" style="1"/>
    <col min="2542" max="2543" width="10.140625" style="1" bestFit="1" customWidth="1"/>
    <col min="2544" max="2548" width="9.140625" style="1"/>
    <col min="2549" max="2549" width="26.5703125" style="1" bestFit="1" customWidth="1"/>
    <col min="2550" max="2792" width="9.140625" style="1"/>
    <col min="2793" max="2793" width="14.28515625" style="1" bestFit="1" customWidth="1"/>
    <col min="2794" max="2795" width="14.28515625" style="1" customWidth="1"/>
    <col min="2796" max="2796" width="32.5703125" style="1" bestFit="1" customWidth="1"/>
    <col min="2797" max="2797" width="9.140625" style="1"/>
    <col min="2798" max="2799" width="10.140625" style="1" bestFit="1" customWidth="1"/>
    <col min="2800" max="2804" width="9.140625" style="1"/>
    <col min="2805" max="2805" width="26.5703125" style="1" bestFit="1" customWidth="1"/>
    <col min="2806" max="3048" width="9.140625" style="1"/>
    <col min="3049" max="3049" width="14.28515625" style="1" bestFit="1" customWidth="1"/>
    <col min="3050" max="3051" width="14.28515625" style="1" customWidth="1"/>
    <col min="3052" max="3052" width="32.5703125" style="1" bestFit="1" customWidth="1"/>
    <col min="3053" max="3053" width="9.140625" style="1"/>
    <col min="3054" max="3055" width="10.140625" style="1" bestFit="1" customWidth="1"/>
    <col min="3056" max="3060" width="9.140625" style="1"/>
    <col min="3061" max="3061" width="26.5703125" style="1" bestFit="1" customWidth="1"/>
    <col min="3062" max="3304" width="9.140625" style="1"/>
    <col min="3305" max="3305" width="14.28515625" style="1" bestFit="1" customWidth="1"/>
    <col min="3306" max="3307" width="14.28515625" style="1" customWidth="1"/>
    <col min="3308" max="3308" width="32.5703125" style="1" bestFit="1" customWidth="1"/>
    <col min="3309" max="3309" width="9.140625" style="1"/>
    <col min="3310" max="3311" width="10.140625" style="1" bestFit="1" customWidth="1"/>
    <col min="3312" max="3316" width="9.140625" style="1"/>
    <col min="3317" max="3317" width="26.5703125" style="1" bestFit="1" customWidth="1"/>
    <col min="3318" max="3560" width="9.140625" style="1"/>
    <col min="3561" max="3561" width="14.28515625" style="1" bestFit="1" customWidth="1"/>
    <col min="3562" max="3563" width="14.28515625" style="1" customWidth="1"/>
    <col min="3564" max="3564" width="32.5703125" style="1" bestFit="1" customWidth="1"/>
    <col min="3565" max="3565" width="9.140625" style="1"/>
    <col min="3566" max="3567" width="10.140625" style="1" bestFit="1" customWidth="1"/>
    <col min="3568" max="3572" width="9.140625" style="1"/>
    <col min="3573" max="3573" width="26.5703125" style="1" bestFit="1" customWidth="1"/>
    <col min="3574" max="3816" width="9.140625" style="1"/>
    <col min="3817" max="3817" width="14.28515625" style="1" bestFit="1" customWidth="1"/>
    <col min="3818" max="3819" width="14.28515625" style="1" customWidth="1"/>
    <col min="3820" max="3820" width="32.5703125" style="1" bestFit="1" customWidth="1"/>
    <col min="3821" max="3821" width="9.140625" style="1"/>
    <col min="3822" max="3823" width="10.140625" style="1" bestFit="1" customWidth="1"/>
    <col min="3824" max="3828" width="9.140625" style="1"/>
    <col min="3829" max="3829" width="26.5703125" style="1" bestFit="1" customWidth="1"/>
    <col min="3830" max="4072" width="9.140625" style="1"/>
    <col min="4073" max="4073" width="14.28515625" style="1" bestFit="1" customWidth="1"/>
    <col min="4074" max="4075" width="14.28515625" style="1" customWidth="1"/>
    <col min="4076" max="4076" width="32.5703125" style="1" bestFit="1" customWidth="1"/>
    <col min="4077" max="4077" width="9.140625" style="1"/>
    <col min="4078" max="4079" width="10.140625" style="1" bestFit="1" customWidth="1"/>
    <col min="4080" max="4084" width="9.140625" style="1"/>
    <col min="4085" max="4085" width="26.5703125" style="1" bestFit="1" customWidth="1"/>
    <col min="4086" max="4328" width="9.140625" style="1"/>
    <col min="4329" max="4329" width="14.28515625" style="1" bestFit="1" customWidth="1"/>
    <col min="4330" max="4331" width="14.28515625" style="1" customWidth="1"/>
    <col min="4332" max="4332" width="32.5703125" style="1" bestFit="1" customWidth="1"/>
    <col min="4333" max="4333" width="9.140625" style="1"/>
    <col min="4334" max="4335" width="10.140625" style="1" bestFit="1" customWidth="1"/>
    <col min="4336" max="4340" width="9.140625" style="1"/>
    <col min="4341" max="4341" width="26.5703125" style="1" bestFit="1" customWidth="1"/>
    <col min="4342" max="4584" width="9.140625" style="1"/>
    <col min="4585" max="4585" width="14.28515625" style="1" bestFit="1" customWidth="1"/>
    <col min="4586" max="4587" width="14.28515625" style="1" customWidth="1"/>
    <col min="4588" max="4588" width="32.5703125" style="1" bestFit="1" customWidth="1"/>
    <col min="4589" max="4589" width="9.140625" style="1"/>
    <col min="4590" max="4591" width="10.140625" style="1" bestFit="1" customWidth="1"/>
    <col min="4592" max="4596" width="9.140625" style="1"/>
    <col min="4597" max="4597" width="26.5703125" style="1" bestFit="1" customWidth="1"/>
    <col min="4598" max="4840" width="9.140625" style="1"/>
    <col min="4841" max="4841" width="14.28515625" style="1" bestFit="1" customWidth="1"/>
    <col min="4842" max="4843" width="14.28515625" style="1" customWidth="1"/>
    <col min="4844" max="4844" width="32.5703125" style="1" bestFit="1" customWidth="1"/>
    <col min="4845" max="4845" width="9.140625" style="1"/>
    <col min="4846" max="4847" width="10.140625" style="1" bestFit="1" customWidth="1"/>
    <col min="4848" max="4852" width="9.140625" style="1"/>
    <col min="4853" max="4853" width="26.5703125" style="1" bestFit="1" customWidth="1"/>
    <col min="4854" max="5096" width="9.140625" style="1"/>
    <col min="5097" max="5097" width="14.28515625" style="1" bestFit="1" customWidth="1"/>
    <col min="5098" max="5099" width="14.28515625" style="1" customWidth="1"/>
    <col min="5100" max="5100" width="32.5703125" style="1" bestFit="1" customWidth="1"/>
    <col min="5101" max="5101" width="9.140625" style="1"/>
    <col min="5102" max="5103" width="10.140625" style="1" bestFit="1" customWidth="1"/>
    <col min="5104" max="5108" width="9.140625" style="1"/>
    <col min="5109" max="5109" width="26.5703125" style="1" bestFit="1" customWidth="1"/>
    <col min="5110" max="5352" width="9.140625" style="1"/>
    <col min="5353" max="5353" width="14.28515625" style="1" bestFit="1" customWidth="1"/>
    <col min="5354" max="5355" width="14.28515625" style="1" customWidth="1"/>
    <col min="5356" max="5356" width="32.5703125" style="1" bestFit="1" customWidth="1"/>
    <col min="5357" max="5357" width="9.140625" style="1"/>
    <col min="5358" max="5359" width="10.140625" style="1" bestFit="1" customWidth="1"/>
    <col min="5360" max="5364" width="9.140625" style="1"/>
    <col min="5365" max="5365" width="26.5703125" style="1" bestFit="1" customWidth="1"/>
    <col min="5366" max="5608" width="9.140625" style="1"/>
    <col min="5609" max="5609" width="14.28515625" style="1" bestFit="1" customWidth="1"/>
    <col min="5610" max="5611" width="14.28515625" style="1" customWidth="1"/>
    <col min="5612" max="5612" width="32.5703125" style="1" bestFit="1" customWidth="1"/>
    <col min="5613" max="5613" width="9.140625" style="1"/>
    <col min="5614" max="5615" width="10.140625" style="1" bestFit="1" customWidth="1"/>
    <col min="5616" max="5620" width="9.140625" style="1"/>
    <col min="5621" max="5621" width="26.5703125" style="1" bestFit="1" customWidth="1"/>
    <col min="5622" max="5864" width="9.140625" style="1"/>
    <col min="5865" max="5865" width="14.28515625" style="1" bestFit="1" customWidth="1"/>
    <col min="5866" max="5867" width="14.28515625" style="1" customWidth="1"/>
    <col min="5868" max="5868" width="32.5703125" style="1" bestFit="1" customWidth="1"/>
    <col min="5869" max="5869" width="9.140625" style="1"/>
    <col min="5870" max="5871" width="10.140625" style="1" bestFit="1" customWidth="1"/>
    <col min="5872" max="5876" width="9.140625" style="1"/>
    <col min="5877" max="5877" width="26.5703125" style="1" bestFit="1" customWidth="1"/>
    <col min="5878" max="6120" width="9.140625" style="1"/>
    <col min="6121" max="6121" width="14.28515625" style="1" bestFit="1" customWidth="1"/>
    <col min="6122" max="6123" width="14.28515625" style="1" customWidth="1"/>
    <col min="6124" max="6124" width="32.5703125" style="1" bestFit="1" customWidth="1"/>
    <col min="6125" max="6125" width="9.140625" style="1"/>
    <col min="6126" max="6127" width="10.140625" style="1" bestFit="1" customWidth="1"/>
    <col min="6128" max="6132" width="9.140625" style="1"/>
    <col min="6133" max="6133" width="26.5703125" style="1" bestFit="1" customWidth="1"/>
    <col min="6134" max="6376" width="9.140625" style="1"/>
    <col min="6377" max="6377" width="14.28515625" style="1" bestFit="1" customWidth="1"/>
    <col min="6378" max="6379" width="14.28515625" style="1" customWidth="1"/>
    <col min="6380" max="6380" width="32.5703125" style="1" bestFit="1" customWidth="1"/>
    <col min="6381" max="6381" width="9.140625" style="1"/>
    <col min="6382" max="6383" width="10.140625" style="1" bestFit="1" customWidth="1"/>
    <col min="6384" max="6388" width="9.140625" style="1"/>
    <col min="6389" max="6389" width="26.5703125" style="1" bestFit="1" customWidth="1"/>
    <col min="6390" max="6632" width="9.140625" style="1"/>
    <col min="6633" max="6633" width="14.28515625" style="1" bestFit="1" customWidth="1"/>
    <col min="6634" max="6635" width="14.28515625" style="1" customWidth="1"/>
    <col min="6636" max="6636" width="32.5703125" style="1" bestFit="1" customWidth="1"/>
    <col min="6637" max="6637" width="9.140625" style="1"/>
    <col min="6638" max="6639" width="10.140625" style="1" bestFit="1" customWidth="1"/>
    <col min="6640" max="6644" width="9.140625" style="1"/>
    <col min="6645" max="6645" width="26.5703125" style="1" bestFit="1" customWidth="1"/>
    <col min="6646" max="6888" width="9.140625" style="1"/>
    <col min="6889" max="6889" width="14.28515625" style="1" bestFit="1" customWidth="1"/>
    <col min="6890" max="6891" width="14.28515625" style="1" customWidth="1"/>
    <col min="6892" max="6892" width="32.5703125" style="1" bestFit="1" customWidth="1"/>
    <col min="6893" max="6893" width="9.140625" style="1"/>
    <col min="6894" max="6895" width="10.140625" style="1" bestFit="1" customWidth="1"/>
    <col min="6896" max="6900" width="9.140625" style="1"/>
    <col min="6901" max="6901" width="26.5703125" style="1" bestFit="1" customWidth="1"/>
    <col min="6902" max="7144" width="9.140625" style="1"/>
    <col min="7145" max="7145" width="14.28515625" style="1" bestFit="1" customWidth="1"/>
    <col min="7146" max="7147" width="14.28515625" style="1" customWidth="1"/>
    <col min="7148" max="7148" width="32.5703125" style="1" bestFit="1" customWidth="1"/>
    <col min="7149" max="7149" width="9.140625" style="1"/>
    <col min="7150" max="7151" width="10.140625" style="1" bestFit="1" customWidth="1"/>
    <col min="7152" max="7156" width="9.140625" style="1"/>
    <col min="7157" max="7157" width="26.5703125" style="1" bestFit="1" customWidth="1"/>
    <col min="7158" max="7400" width="9.140625" style="1"/>
    <col min="7401" max="7401" width="14.28515625" style="1" bestFit="1" customWidth="1"/>
    <col min="7402" max="7403" width="14.28515625" style="1" customWidth="1"/>
    <col min="7404" max="7404" width="32.5703125" style="1" bestFit="1" customWidth="1"/>
    <col min="7405" max="7405" width="9.140625" style="1"/>
    <col min="7406" max="7407" width="10.140625" style="1" bestFit="1" customWidth="1"/>
    <col min="7408" max="7412" width="9.140625" style="1"/>
    <col min="7413" max="7413" width="26.5703125" style="1" bestFit="1" customWidth="1"/>
    <col min="7414" max="7656" width="9.140625" style="1"/>
    <col min="7657" max="7657" width="14.28515625" style="1" bestFit="1" customWidth="1"/>
    <col min="7658" max="7659" width="14.28515625" style="1" customWidth="1"/>
    <col min="7660" max="7660" width="32.5703125" style="1" bestFit="1" customWidth="1"/>
    <col min="7661" max="7661" width="9.140625" style="1"/>
    <col min="7662" max="7663" width="10.140625" style="1" bestFit="1" customWidth="1"/>
    <col min="7664" max="7668" width="9.140625" style="1"/>
    <col min="7669" max="7669" width="26.5703125" style="1" bestFit="1" customWidth="1"/>
    <col min="7670" max="7912" width="9.140625" style="1"/>
    <col min="7913" max="7913" width="14.28515625" style="1" bestFit="1" customWidth="1"/>
    <col min="7914" max="7915" width="14.28515625" style="1" customWidth="1"/>
    <col min="7916" max="7916" width="32.5703125" style="1" bestFit="1" customWidth="1"/>
    <col min="7917" max="7917" width="9.140625" style="1"/>
    <col min="7918" max="7919" width="10.140625" style="1" bestFit="1" customWidth="1"/>
    <col min="7920" max="7924" width="9.140625" style="1"/>
    <col min="7925" max="7925" width="26.5703125" style="1" bestFit="1" customWidth="1"/>
    <col min="7926" max="8168" width="9.140625" style="1"/>
    <col min="8169" max="8169" width="14.28515625" style="1" bestFit="1" customWidth="1"/>
    <col min="8170" max="8171" width="14.28515625" style="1" customWidth="1"/>
    <col min="8172" max="8172" width="32.5703125" style="1" bestFit="1" customWidth="1"/>
    <col min="8173" max="8173" width="9.140625" style="1"/>
    <col min="8174" max="8175" width="10.140625" style="1" bestFit="1" customWidth="1"/>
    <col min="8176" max="8180" width="9.140625" style="1"/>
    <col min="8181" max="8181" width="26.5703125" style="1" bestFit="1" customWidth="1"/>
    <col min="8182" max="8424" width="9.140625" style="1"/>
    <col min="8425" max="8425" width="14.28515625" style="1" bestFit="1" customWidth="1"/>
    <col min="8426" max="8427" width="14.28515625" style="1" customWidth="1"/>
    <col min="8428" max="8428" width="32.5703125" style="1" bestFit="1" customWidth="1"/>
    <col min="8429" max="8429" width="9.140625" style="1"/>
    <col min="8430" max="8431" width="10.140625" style="1" bestFit="1" customWidth="1"/>
    <col min="8432" max="8436" width="9.140625" style="1"/>
    <col min="8437" max="8437" width="26.5703125" style="1" bestFit="1" customWidth="1"/>
    <col min="8438" max="8680" width="9.140625" style="1"/>
    <col min="8681" max="8681" width="14.28515625" style="1" bestFit="1" customWidth="1"/>
    <col min="8682" max="8683" width="14.28515625" style="1" customWidth="1"/>
    <col min="8684" max="8684" width="32.5703125" style="1" bestFit="1" customWidth="1"/>
    <col min="8685" max="8685" width="9.140625" style="1"/>
    <col min="8686" max="8687" width="10.140625" style="1" bestFit="1" customWidth="1"/>
    <col min="8688" max="8692" width="9.140625" style="1"/>
    <col min="8693" max="8693" width="26.5703125" style="1" bestFit="1" customWidth="1"/>
    <col min="8694" max="8936" width="9.140625" style="1"/>
    <col min="8937" max="8937" width="14.28515625" style="1" bestFit="1" customWidth="1"/>
    <col min="8938" max="8939" width="14.28515625" style="1" customWidth="1"/>
    <col min="8940" max="8940" width="32.5703125" style="1" bestFit="1" customWidth="1"/>
    <col min="8941" max="8941" width="9.140625" style="1"/>
    <col min="8942" max="8943" width="10.140625" style="1" bestFit="1" customWidth="1"/>
    <col min="8944" max="8948" width="9.140625" style="1"/>
    <col min="8949" max="8949" width="26.5703125" style="1" bestFit="1" customWidth="1"/>
    <col min="8950" max="9192" width="9.140625" style="1"/>
    <col min="9193" max="9193" width="14.28515625" style="1" bestFit="1" customWidth="1"/>
    <col min="9194" max="9195" width="14.28515625" style="1" customWidth="1"/>
    <col min="9196" max="9196" width="32.5703125" style="1" bestFit="1" customWidth="1"/>
    <col min="9197" max="9197" width="9.140625" style="1"/>
    <col min="9198" max="9199" width="10.140625" style="1" bestFit="1" customWidth="1"/>
    <col min="9200" max="9204" width="9.140625" style="1"/>
    <col min="9205" max="9205" width="26.5703125" style="1" bestFit="1" customWidth="1"/>
    <col min="9206" max="9448" width="9.140625" style="1"/>
    <col min="9449" max="9449" width="14.28515625" style="1" bestFit="1" customWidth="1"/>
    <col min="9450" max="9451" width="14.28515625" style="1" customWidth="1"/>
    <col min="9452" max="9452" width="32.5703125" style="1" bestFit="1" customWidth="1"/>
    <col min="9453" max="9453" width="9.140625" style="1"/>
    <col min="9454" max="9455" width="10.140625" style="1" bestFit="1" customWidth="1"/>
    <col min="9456" max="9460" width="9.140625" style="1"/>
    <col min="9461" max="9461" width="26.5703125" style="1" bestFit="1" customWidth="1"/>
    <col min="9462" max="9704" width="9.140625" style="1"/>
    <col min="9705" max="9705" width="14.28515625" style="1" bestFit="1" customWidth="1"/>
    <col min="9706" max="9707" width="14.28515625" style="1" customWidth="1"/>
    <col min="9708" max="9708" width="32.5703125" style="1" bestFit="1" customWidth="1"/>
    <col min="9709" max="9709" width="9.140625" style="1"/>
    <col min="9710" max="9711" width="10.140625" style="1" bestFit="1" customWidth="1"/>
    <col min="9712" max="9716" width="9.140625" style="1"/>
    <col min="9717" max="9717" width="26.5703125" style="1" bestFit="1" customWidth="1"/>
    <col min="9718" max="9960" width="9.140625" style="1"/>
    <col min="9961" max="9961" width="14.28515625" style="1" bestFit="1" customWidth="1"/>
    <col min="9962" max="9963" width="14.28515625" style="1" customWidth="1"/>
    <col min="9964" max="9964" width="32.5703125" style="1" bestFit="1" customWidth="1"/>
    <col min="9965" max="9965" width="9.140625" style="1"/>
    <col min="9966" max="9967" width="10.140625" style="1" bestFit="1" customWidth="1"/>
    <col min="9968" max="9972" width="9.140625" style="1"/>
    <col min="9973" max="9973" width="26.5703125" style="1" bestFit="1" customWidth="1"/>
    <col min="9974" max="10216" width="9.140625" style="1"/>
    <col min="10217" max="10217" width="14.28515625" style="1" bestFit="1" customWidth="1"/>
    <col min="10218" max="10219" width="14.28515625" style="1" customWidth="1"/>
    <col min="10220" max="10220" width="32.5703125" style="1" bestFit="1" customWidth="1"/>
    <col min="10221" max="10221" width="9.140625" style="1"/>
    <col min="10222" max="10223" width="10.140625" style="1" bestFit="1" customWidth="1"/>
    <col min="10224" max="10228" width="9.140625" style="1"/>
    <col min="10229" max="10229" width="26.5703125" style="1" bestFit="1" customWidth="1"/>
    <col min="10230" max="10472" width="9.140625" style="1"/>
    <col min="10473" max="10473" width="14.28515625" style="1" bestFit="1" customWidth="1"/>
    <col min="10474" max="10475" width="14.28515625" style="1" customWidth="1"/>
    <col min="10476" max="10476" width="32.5703125" style="1" bestFit="1" customWidth="1"/>
    <col min="10477" max="10477" width="9.140625" style="1"/>
    <col min="10478" max="10479" width="10.140625" style="1" bestFit="1" customWidth="1"/>
    <col min="10480" max="10484" width="9.140625" style="1"/>
    <col min="10485" max="10485" width="26.5703125" style="1" bestFit="1" customWidth="1"/>
    <col min="10486" max="10728" width="9.140625" style="1"/>
    <col min="10729" max="10729" width="14.28515625" style="1" bestFit="1" customWidth="1"/>
    <col min="10730" max="10731" width="14.28515625" style="1" customWidth="1"/>
    <col min="10732" max="10732" width="32.5703125" style="1" bestFit="1" customWidth="1"/>
    <col min="10733" max="10733" width="9.140625" style="1"/>
    <col min="10734" max="10735" width="10.140625" style="1" bestFit="1" customWidth="1"/>
    <col min="10736" max="10740" width="9.140625" style="1"/>
    <col min="10741" max="10741" width="26.5703125" style="1" bestFit="1" customWidth="1"/>
    <col min="10742" max="10984" width="9.140625" style="1"/>
    <col min="10985" max="10985" width="14.28515625" style="1" bestFit="1" customWidth="1"/>
    <col min="10986" max="10987" width="14.28515625" style="1" customWidth="1"/>
    <col min="10988" max="10988" width="32.5703125" style="1" bestFit="1" customWidth="1"/>
    <col min="10989" max="10989" width="9.140625" style="1"/>
    <col min="10990" max="10991" width="10.140625" style="1" bestFit="1" customWidth="1"/>
    <col min="10992" max="10996" width="9.140625" style="1"/>
    <col min="10997" max="10997" width="26.5703125" style="1" bestFit="1" customWidth="1"/>
    <col min="10998" max="11240" width="9.140625" style="1"/>
    <col min="11241" max="11241" width="14.28515625" style="1" bestFit="1" customWidth="1"/>
    <col min="11242" max="11243" width="14.28515625" style="1" customWidth="1"/>
    <col min="11244" max="11244" width="32.5703125" style="1" bestFit="1" customWidth="1"/>
    <col min="11245" max="11245" width="9.140625" style="1"/>
    <col min="11246" max="11247" width="10.140625" style="1" bestFit="1" customWidth="1"/>
    <col min="11248" max="11252" width="9.140625" style="1"/>
    <col min="11253" max="11253" width="26.5703125" style="1" bestFit="1" customWidth="1"/>
    <col min="11254" max="11496" width="9.140625" style="1"/>
    <col min="11497" max="11497" width="14.28515625" style="1" bestFit="1" customWidth="1"/>
    <col min="11498" max="11499" width="14.28515625" style="1" customWidth="1"/>
    <col min="11500" max="11500" width="32.5703125" style="1" bestFit="1" customWidth="1"/>
    <col min="11501" max="11501" width="9.140625" style="1"/>
    <col min="11502" max="11503" width="10.140625" style="1" bestFit="1" customWidth="1"/>
    <col min="11504" max="11508" width="9.140625" style="1"/>
    <col min="11509" max="11509" width="26.5703125" style="1" bestFit="1" customWidth="1"/>
    <col min="11510" max="11752" width="9.140625" style="1"/>
    <col min="11753" max="11753" width="14.28515625" style="1" bestFit="1" customWidth="1"/>
    <col min="11754" max="11755" width="14.28515625" style="1" customWidth="1"/>
    <col min="11756" max="11756" width="32.5703125" style="1" bestFit="1" customWidth="1"/>
    <col min="11757" max="11757" width="9.140625" style="1"/>
    <col min="11758" max="11759" width="10.140625" style="1" bestFit="1" customWidth="1"/>
    <col min="11760" max="11764" width="9.140625" style="1"/>
    <col min="11765" max="11765" width="26.5703125" style="1" bestFit="1" customWidth="1"/>
    <col min="11766" max="12008" width="9.140625" style="1"/>
    <col min="12009" max="12009" width="14.28515625" style="1" bestFit="1" customWidth="1"/>
    <col min="12010" max="12011" width="14.28515625" style="1" customWidth="1"/>
    <col min="12012" max="12012" width="32.5703125" style="1" bestFit="1" customWidth="1"/>
    <col min="12013" max="12013" width="9.140625" style="1"/>
    <col min="12014" max="12015" width="10.140625" style="1" bestFit="1" customWidth="1"/>
    <col min="12016" max="12020" width="9.140625" style="1"/>
    <col min="12021" max="12021" width="26.5703125" style="1" bestFit="1" customWidth="1"/>
    <col min="12022" max="12264" width="9.140625" style="1"/>
    <col min="12265" max="12265" width="14.28515625" style="1" bestFit="1" customWidth="1"/>
    <col min="12266" max="12267" width="14.28515625" style="1" customWidth="1"/>
    <col min="12268" max="12268" width="32.5703125" style="1" bestFit="1" customWidth="1"/>
    <col min="12269" max="12269" width="9.140625" style="1"/>
    <col min="12270" max="12271" width="10.140625" style="1" bestFit="1" customWidth="1"/>
    <col min="12272" max="12276" width="9.140625" style="1"/>
    <col min="12277" max="12277" width="26.5703125" style="1" bestFit="1" customWidth="1"/>
    <col min="12278" max="12520" width="9.140625" style="1"/>
    <col min="12521" max="12521" width="14.28515625" style="1" bestFit="1" customWidth="1"/>
    <col min="12522" max="12523" width="14.28515625" style="1" customWidth="1"/>
    <col min="12524" max="12524" width="32.5703125" style="1" bestFit="1" customWidth="1"/>
    <col min="12525" max="12525" width="9.140625" style="1"/>
    <col min="12526" max="12527" width="10.140625" style="1" bestFit="1" customWidth="1"/>
    <col min="12528" max="12532" width="9.140625" style="1"/>
    <col min="12533" max="12533" width="26.5703125" style="1" bestFit="1" customWidth="1"/>
    <col min="12534" max="12776" width="9.140625" style="1"/>
    <col min="12777" max="12777" width="14.28515625" style="1" bestFit="1" customWidth="1"/>
    <col min="12778" max="12779" width="14.28515625" style="1" customWidth="1"/>
    <col min="12780" max="12780" width="32.5703125" style="1" bestFit="1" customWidth="1"/>
    <col min="12781" max="12781" width="9.140625" style="1"/>
    <col min="12782" max="12783" width="10.140625" style="1" bestFit="1" customWidth="1"/>
    <col min="12784" max="12788" width="9.140625" style="1"/>
    <col min="12789" max="12789" width="26.5703125" style="1" bestFit="1" customWidth="1"/>
    <col min="12790" max="13032" width="9.140625" style="1"/>
    <col min="13033" max="13033" width="14.28515625" style="1" bestFit="1" customWidth="1"/>
    <col min="13034" max="13035" width="14.28515625" style="1" customWidth="1"/>
    <col min="13036" max="13036" width="32.5703125" style="1" bestFit="1" customWidth="1"/>
    <col min="13037" max="13037" width="9.140625" style="1"/>
    <col min="13038" max="13039" width="10.140625" style="1" bestFit="1" customWidth="1"/>
    <col min="13040" max="13044" width="9.140625" style="1"/>
    <col min="13045" max="13045" width="26.5703125" style="1" bestFit="1" customWidth="1"/>
    <col min="13046" max="13288" width="9.140625" style="1"/>
    <col min="13289" max="13289" width="14.28515625" style="1" bestFit="1" customWidth="1"/>
    <col min="13290" max="13291" width="14.28515625" style="1" customWidth="1"/>
    <col min="13292" max="13292" width="32.5703125" style="1" bestFit="1" customWidth="1"/>
    <col min="13293" max="13293" width="9.140625" style="1"/>
    <col min="13294" max="13295" width="10.140625" style="1" bestFit="1" customWidth="1"/>
    <col min="13296" max="13300" width="9.140625" style="1"/>
    <col min="13301" max="13301" width="26.5703125" style="1" bestFit="1" customWidth="1"/>
    <col min="13302" max="13544" width="9.140625" style="1"/>
    <col min="13545" max="13545" width="14.28515625" style="1" bestFit="1" customWidth="1"/>
    <col min="13546" max="13547" width="14.28515625" style="1" customWidth="1"/>
    <col min="13548" max="13548" width="32.5703125" style="1" bestFit="1" customWidth="1"/>
    <col min="13549" max="13549" width="9.140625" style="1"/>
    <col min="13550" max="13551" width="10.140625" style="1" bestFit="1" customWidth="1"/>
    <col min="13552" max="13556" width="9.140625" style="1"/>
    <col min="13557" max="13557" width="26.5703125" style="1" bestFit="1" customWidth="1"/>
    <col min="13558" max="13800" width="9.140625" style="1"/>
    <col min="13801" max="13801" width="14.28515625" style="1" bestFit="1" customWidth="1"/>
    <col min="13802" max="13803" width="14.28515625" style="1" customWidth="1"/>
    <col min="13804" max="13804" width="32.5703125" style="1" bestFit="1" customWidth="1"/>
    <col min="13805" max="13805" width="9.140625" style="1"/>
    <col min="13806" max="13807" width="10.140625" style="1" bestFit="1" customWidth="1"/>
    <col min="13808" max="13812" width="9.140625" style="1"/>
    <col min="13813" max="13813" width="26.5703125" style="1" bestFit="1" customWidth="1"/>
    <col min="13814" max="14056" width="9.140625" style="1"/>
    <col min="14057" max="14057" width="14.28515625" style="1" bestFit="1" customWidth="1"/>
    <col min="14058" max="14059" width="14.28515625" style="1" customWidth="1"/>
    <col min="14060" max="14060" width="32.5703125" style="1" bestFit="1" customWidth="1"/>
    <col min="14061" max="14061" width="9.140625" style="1"/>
    <col min="14062" max="14063" width="10.140625" style="1" bestFit="1" customWidth="1"/>
    <col min="14064" max="14068" width="9.140625" style="1"/>
    <col min="14069" max="14069" width="26.5703125" style="1" bestFit="1" customWidth="1"/>
    <col min="14070" max="14312" width="9.140625" style="1"/>
    <col min="14313" max="14313" width="14.28515625" style="1" bestFit="1" customWidth="1"/>
    <col min="14314" max="14315" width="14.28515625" style="1" customWidth="1"/>
    <col min="14316" max="14316" width="32.5703125" style="1" bestFit="1" customWidth="1"/>
    <col min="14317" max="14317" width="9.140625" style="1"/>
    <col min="14318" max="14319" width="10.140625" style="1" bestFit="1" customWidth="1"/>
    <col min="14320" max="14324" width="9.140625" style="1"/>
    <col min="14325" max="14325" width="26.5703125" style="1" bestFit="1" customWidth="1"/>
    <col min="14326" max="14568" width="9.140625" style="1"/>
    <col min="14569" max="14569" width="14.28515625" style="1" bestFit="1" customWidth="1"/>
    <col min="14570" max="14571" width="14.28515625" style="1" customWidth="1"/>
    <col min="14572" max="14572" width="32.5703125" style="1" bestFit="1" customWidth="1"/>
    <col min="14573" max="14573" width="9.140625" style="1"/>
    <col min="14574" max="14575" width="10.140625" style="1" bestFit="1" customWidth="1"/>
    <col min="14576" max="14580" width="9.140625" style="1"/>
    <col min="14581" max="14581" width="26.5703125" style="1" bestFit="1" customWidth="1"/>
    <col min="14582" max="14824" width="9.140625" style="1"/>
    <col min="14825" max="14825" width="14.28515625" style="1" bestFit="1" customWidth="1"/>
    <col min="14826" max="14827" width="14.28515625" style="1" customWidth="1"/>
    <col min="14828" max="14828" width="32.5703125" style="1" bestFit="1" customWidth="1"/>
    <col min="14829" max="14829" width="9.140625" style="1"/>
    <col min="14830" max="14831" width="10.140625" style="1" bestFit="1" customWidth="1"/>
    <col min="14832" max="14836" width="9.140625" style="1"/>
    <col min="14837" max="14837" width="26.5703125" style="1" bestFit="1" customWidth="1"/>
    <col min="14838" max="15080" width="9.140625" style="1"/>
    <col min="15081" max="15081" width="14.28515625" style="1" bestFit="1" customWidth="1"/>
    <col min="15082" max="15083" width="14.28515625" style="1" customWidth="1"/>
    <col min="15084" max="15084" width="32.5703125" style="1" bestFit="1" customWidth="1"/>
    <col min="15085" max="15085" width="9.140625" style="1"/>
    <col min="15086" max="15087" width="10.140625" style="1" bestFit="1" customWidth="1"/>
    <col min="15088" max="15092" width="9.140625" style="1"/>
    <col min="15093" max="15093" width="26.5703125" style="1" bestFit="1" customWidth="1"/>
    <col min="15094" max="15336" width="9.140625" style="1"/>
    <col min="15337" max="15337" width="14.28515625" style="1" bestFit="1" customWidth="1"/>
    <col min="15338" max="15339" width="14.28515625" style="1" customWidth="1"/>
    <col min="15340" max="15340" width="32.5703125" style="1" bestFit="1" customWidth="1"/>
    <col min="15341" max="15341" width="9.140625" style="1"/>
    <col min="15342" max="15343" width="10.140625" style="1" bestFit="1" customWidth="1"/>
    <col min="15344" max="15348" width="9.140625" style="1"/>
    <col min="15349" max="15349" width="26.5703125" style="1" bestFit="1" customWidth="1"/>
    <col min="15350" max="15592" width="9.140625" style="1"/>
    <col min="15593" max="15593" width="14.28515625" style="1" bestFit="1" customWidth="1"/>
    <col min="15594" max="15595" width="14.28515625" style="1" customWidth="1"/>
    <col min="15596" max="15596" width="32.5703125" style="1" bestFit="1" customWidth="1"/>
    <col min="15597" max="15597" width="9.140625" style="1"/>
    <col min="15598" max="15599" width="10.140625" style="1" bestFit="1" customWidth="1"/>
    <col min="15600" max="15604" width="9.140625" style="1"/>
    <col min="15605" max="15605" width="26.5703125" style="1" bestFit="1" customWidth="1"/>
    <col min="15606" max="15848" width="9.140625" style="1"/>
    <col min="15849" max="15849" width="14.28515625" style="1" bestFit="1" customWidth="1"/>
    <col min="15850" max="15851" width="14.28515625" style="1" customWidth="1"/>
    <col min="15852" max="15852" width="32.5703125" style="1" bestFit="1" customWidth="1"/>
    <col min="15853" max="15853" width="9.140625" style="1"/>
    <col min="15854" max="15855" width="10.140625" style="1" bestFit="1" customWidth="1"/>
    <col min="15856" max="15860" width="9.140625" style="1"/>
    <col min="15861" max="15861" width="26.5703125" style="1" bestFit="1" customWidth="1"/>
    <col min="15862" max="16104" width="9.140625" style="1"/>
    <col min="16105" max="16105" width="14.28515625" style="1" bestFit="1" customWidth="1"/>
    <col min="16106" max="16107" width="14.28515625" style="1" customWidth="1"/>
    <col min="16108" max="16108" width="32.5703125" style="1" bestFit="1" customWidth="1"/>
    <col min="16109" max="16109" width="9.140625" style="1"/>
    <col min="16110" max="16111" width="10.140625" style="1" bestFit="1" customWidth="1"/>
    <col min="16112" max="16116" width="9.140625" style="1"/>
    <col min="16117" max="16117" width="26.5703125" style="1" bestFit="1" customWidth="1"/>
    <col min="16118" max="16384" width="9.140625" style="1"/>
  </cols>
  <sheetData>
    <row r="1" spans="1:25" x14ac:dyDescent="0.25">
      <c r="A1" s="1" t="s">
        <v>92</v>
      </c>
      <c r="B1" s="1" t="s">
        <v>91</v>
      </c>
      <c r="C1" s="2" t="s">
        <v>93</v>
      </c>
      <c r="D1" s="2" t="s">
        <v>94</v>
      </c>
      <c r="E1" s="2" t="s">
        <v>6</v>
      </c>
      <c r="F1" s="2" t="s">
        <v>7</v>
      </c>
      <c r="G1" s="2" t="s">
        <v>29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98</v>
      </c>
      <c r="R1" s="2" t="s">
        <v>95</v>
      </c>
      <c r="S1" s="2" t="s">
        <v>96</v>
      </c>
      <c r="T1" s="2" t="s">
        <v>97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</row>
    <row r="2" spans="1:25" x14ac:dyDescent="0.25">
      <c r="A2" s="9"/>
      <c r="C2" s="2" t="s">
        <v>0</v>
      </c>
      <c r="D2" s="2" t="s">
        <v>1</v>
      </c>
      <c r="E2" s="2" t="s">
        <v>2</v>
      </c>
      <c r="F2" s="2" t="s">
        <v>2</v>
      </c>
      <c r="G2" s="2" t="s">
        <v>2</v>
      </c>
      <c r="H2" s="2" t="s">
        <v>2</v>
      </c>
      <c r="I2" s="4" t="s">
        <v>9</v>
      </c>
      <c r="J2" s="4" t="s">
        <v>10</v>
      </c>
      <c r="K2" s="5" t="s">
        <v>11</v>
      </c>
      <c r="L2" s="5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5" t="s">
        <v>17</v>
      </c>
      <c r="R2" s="5" t="s">
        <v>18</v>
      </c>
      <c r="S2" s="4" t="s">
        <v>19</v>
      </c>
      <c r="T2" s="5" t="s">
        <v>20</v>
      </c>
      <c r="U2" s="5" t="s">
        <v>24</v>
      </c>
      <c r="V2" s="5" t="s">
        <v>25</v>
      </c>
      <c r="W2" s="5" t="s">
        <v>26</v>
      </c>
      <c r="X2" s="4" t="s">
        <v>27</v>
      </c>
      <c r="Y2" s="7" t="s">
        <v>28</v>
      </c>
    </row>
    <row r="3" spans="1:25" x14ac:dyDescent="0.25">
      <c r="A3" s="9" t="s">
        <v>90</v>
      </c>
      <c r="B3" s="1" t="s">
        <v>91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29</v>
      </c>
      <c r="H3" s="2" t="s">
        <v>8</v>
      </c>
      <c r="I3" s="4" t="s">
        <v>21</v>
      </c>
      <c r="J3" s="4" t="s">
        <v>22</v>
      </c>
      <c r="K3" s="5" t="s">
        <v>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  <c r="Q3" s="5" t="s">
        <v>23</v>
      </c>
      <c r="R3" s="5" t="s">
        <v>23</v>
      </c>
      <c r="S3" s="4" t="s">
        <v>3</v>
      </c>
      <c r="T3" s="4" t="s">
        <v>3</v>
      </c>
      <c r="U3" s="4" t="s">
        <v>21</v>
      </c>
      <c r="V3" s="4" t="s">
        <v>21</v>
      </c>
      <c r="W3" s="4" t="s">
        <v>21</v>
      </c>
      <c r="X3" s="4" t="s">
        <v>21</v>
      </c>
      <c r="Y3" s="4" t="s">
        <v>21</v>
      </c>
    </row>
    <row r="4" spans="1:25" x14ac:dyDescent="0.25">
      <c r="A4" s="9">
        <v>1</v>
      </c>
      <c r="B4" s="1" t="s">
        <v>60</v>
      </c>
      <c r="C4" s="3">
        <v>40.28</v>
      </c>
      <c r="D4" s="3">
        <v>44.84</v>
      </c>
      <c r="E4" s="3">
        <v>12.85</v>
      </c>
      <c r="F4" s="3">
        <v>2.0299999999999998</v>
      </c>
      <c r="G4" s="3">
        <f>(D4+E4)</f>
        <v>57.690000000000005</v>
      </c>
      <c r="H4" s="3">
        <v>0.25</v>
      </c>
      <c r="I4" s="1">
        <v>2</v>
      </c>
      <c r="J4" s="1">
        <v>7</v>
      </c>
      <c r="K4" s="6">
        <v>4.0999999999999996</v>
      </c>
      <c r="L4" s="6">
        <v>0.2</v>
      </c>
      <c r="M4" s="1">
        <v>3</v>
      </c>
      <c r="N4" s="1">
        <v>1</v>
      </c>
      <c r="O4" s="1">
        <v>28</v>
      </c>
      <c r="P4" s="1">
        <v>8</v>
      </c>
      <c r="Q4" s="6">
        <v>4.2</v>
      </c>
      <c r="R4" s="6">
        <v>32.200000000000003</v>
      </c>
      <c r="S4" s="6">
        <v>13</v>
      </c>
      <c r="T4" s="6">
        <v>65.599999999999994</v>
      </c>
      <c r="U4" s="6">
        <v>0.7</v>
      </c>
      <c r="V4" s="6">
        <v>0.2</v>
      </c>
      <c r="W4" s="6">
        <v>4.5999999999999996</v>
      </c>
      <c r="X4" s="1">
        <v>17</v>
      </c>
      <c r="Y4" s="8">
        <v>0.11</v>
      </c>
    </row>
    <row r="5" spans="1:25" x14ac:dyDescent="0.25">
      <c r="A5" s="9">
        <v>2</v>
      </c>
      <c r="B5" s="1" t="s">
        <v>61</v>
      </c>
      <c r="C5" s="3">
        <v>48.88</v>
      </c>
      <c r="D5" s="3">
        <v>39.700000000000003</v>
      </c>
      <c r="E5" s="3">
        <v>9.1999999999999993</v>
      </c>
      <c r="F5" s="3">
        <v>2.2200000000000002</v>
      </c>
      <c r="G5" s="3">
        <f t="shared" ref="G5:G33" si="0">(D5+E5)</f>
        <v>48.900000000000006</v>
      </c>
      <c r="H5" s="3">
        <v>0.2</v>
      </c>
      <c r="I5" s="1">
        <v>4</v>
      </c>
      <c r="J5" s="1">
        <v>14</v>
      </c>
      <c r="K5" s="6">
        <v>3.9</v>
      </c>
      <c r="L5" s="6">
        <v>0.7</v>
      </c>
      <c r="M5" s="1">
        <v>3</v>
      </c>
      <c r="N5" s="1">
        <v>1</v>
      </c>
      <c r="O5" s="1">
        <v>40</v>
      </c>
      <c r="P5" s="1">
        <v>10</v>
      </c>
      <c r="Q5" s="6">
        <v>4.7</v>
      </c>
      <c r="R5" s="6">
        <v>44.7</v>
      </c>
      <c r="S5" s="6">
        <v>10.5</v>
      </c>
      <c r="T5" s="6">
        <v>68</v>
      </c>
      <c r="U5" s="6">
        <v>0.5</v>
      </c>
      <c r="V5" s="6">
        <v>0.1</v>
      </c>
      <c r="W5" s="6">
        <v>1.9</v>
      </c>
      <c r="X5" s="1">
        <v>51</v>
      </c>
      <c r="Y5" s="8">
        <v>0.25</v>
      </c>
    </row>
    <row r="6" spans="1:25" x14ac:dyDescent="0.25">
      <c r="A6" s="9">
        <v>3</v>
      </c>
      <c r="B6" s="1" t="s">
        <v>62</v>
      </c>
      <c r="C6" s="3">
        <v>57.08</v>
      </c>
      <c r="D6" s="3">
        <v>31.53</v>
      </c>
      <c r="E6" s="3">
        <v>9.7899999999999991</v>
      </c>
      <c r="F6" s="3">
        <v>1.61</v>
      </c>
      <c r="G6" s="3">
        <f t="shared" si="0"/>
        <v>41.32</v>
      </c>
      <c r="H6" s="3">
        <v>0.18</v>
      </c>
      <c r="I6" s="1">
        <v>3</v>
      </c>
      <c r="J6" s="1">
        <v>13</v>
      </c>
      <c r="K6" s="6">
        <v>3.9</v>
      </c>
      <c r="L6" s="6">
        <v>0.60000000000000009</v>
      </c>
      <c r="M6" s="1">
        <v>3</v>
      </c>
      <c r="N6" s="1">
        <v>1</v>
      </c>
      <c r="O6" s="1">
        <v>41</v>
      </c>
      <c r="P6" s="1">
        <v>9</v>
      </c>
      <c r="Q6" s="6">
        <v>4.5999999999999996</v>
      </c>
      <c r="R6" s="6">
        <v>45.6</v>
      </c>
      <c r="S6" s="6">
        <v>10.1</v>
      </c>
      <c r="T6" s="6">
        <v>66.2</v>
      </c>
      <c r="U6" s="6">
        <v>0.4</v>
      </c>
      <c r="V6" s="6">
        <v>0.2</v>
      </c>
      <c r="W6" s="6">
        <v>2.9</v>
      </c>
      <c r="X6" s="1">
        <v>85</v>
      </c>
      <c r="Y6" s="8">
        <v>0.16</v>
      </c>
    </row>
    <row r="7" spans="1:25" x14ac:dyDescent="0.25">
      <c r="A7" s="9">
        <v>4</v>
      </c>
      <c r="B7" s="1" t="s">
        <v>63</v>
      </c>
      <c r="C7" s="3">
        <v>51.31</v>
      </c>
      <c r="D7" s="3">
        <v>37.770000000000003</v>
      </c>
      <c r="E7" s="3">
        <v>9.64</v>
      </c>
      <c r="F7" s="3">
        <v>1.28</v>
      </c>
      <c r="G7" s="3">
        <f t="shared" si="0"/>
        <v>47.410000000000004</v>
      </c>
      <c r="H7" s="3">
        <v>0.41</v>
      </c>
      <c r="I7" s="1">
        <v>3</v>
      </c>
      <c r="J7" s="1">
        <v>13</v>
      </c>
      <c r="K7" s="6">
        <v>3.9</v>
      </c>
      <c r="L7" s="6">
        <v>0.60000000000000009</v>
      </c>
      <c r="M7" s="1">
        <v>3</v>
      </c>
      <c r="N7" s="1">
        <v>1</v>
      </c>
      <c r="O7" s="1">
        <v>39</v>
      </c>
      <c r="P7" s="1">
        <v>9</v>
      </c>
      <c r="Q7" s="6">
        <v>4.5999999999999996</v>
      </c>
      <c r="R7" s="6">
        <v>43.6</v>
      </c>
      <c r="S7" s="6">
        <v>10.6</v>
      </c>
      <c r="T7" s="6">
        <v>66.2</v>
      </c>
      <c r="U7" s="6">
        <v>0.4</v>
      </c>
      <c r="V7" s="6">
        <v>0.2</v>
      </c>
      <c r="W7" s="6">
        <v>2.7</v>
      </c>
      <c r="X7" s="1">
        <v>64</v>
      </c>
      <c r="Y7" s="8">
        <v>0.1</v>
      </c>
    </row>
    <row r="8" spans="1:25" x14ac:dyDescent="0.25">
      <c r="A8" s="9">
        <v>5</v>
      </c>
      <c r="B8" s="1" t="s">
        <v>64</v>
      </c>
      <c r="C8" s="3">
        <v>52.08</v>
      </c>
      <c r="D8" s="3">
        <v>36.840000000000003</v>
      </c>
      <c r="E8" s="3">
        <v>9.6</v>
      </c>
      <c r="F8" s="3">
        <v>1.48</v>
      </c>
      <c r="G8" s="3">
        <f t="shared" si="0"/>
        <v>46.440000000000005</v>
      </c>
      <c r="H8" s="3">
        <v>0.23</v>
      </c>
      <c r="I8" s="1">
        <v>3</v>
      </c>
      <c r="J8" s="1">
        <v>13</v>
      </c>
      <c r="K8" s="6">
        <v>3.9</v>
      </c>
      <c r="L8" s="6">
        <v>0.60000000000000009</v>
      </c>
      <c r="M8" s="1">
        <v>3</v>
      </c>
      <c r="N8" s="1">
        <v>1</v>
      </c>
      <c r="O8" s="1">
        <v>37</v>
      </c>
      <c r="P8" s="1">
        <v>9</v>
      </c>
      <c r="Q8" s="6">
        <v>4.5999999999999996</v>
      </c>
      <c r="R8" s="6">
        <v>41.6</v>
      </c>
      <c r="S8" s="6">
        <v>11.1</v>
      </c>
      <c r="T8" s="6">
        <v>66.2</v>
      </c>
      <c r="U8" s="6">
        <v>0.5</v>
      </c>
      <c r="V8" s="6">
        <v>0.1</v>
      </c>
      <c r="W8" s="6">
        <v>2.5</v>
      </c>
      <c r="X8" s="1">
        <v>61</v>
      </c>
      <c r="Y8" s="8">
        <v>0.25</v>
      </c>
    </row>
    <row r="9" spans="1:25" x14ac:dyDescent="0.25">
      <c r="A9" s="9">
        <v>6</v>
      </c>
      <c r="B9" s="1" t="s">
        <v>65</v>
      </c>
      <c r="C9" s="3">
        <v>36.72</v>
      </c>
      <c r="D9" s="3">
        <v>49.27</v>
      </c>
      <c r="E9" s="3">
        <v>11.32</v>
      </c>
      <c r="F9" s="3">
        <v>2.69</v>
      </c>
      <c r="G9" s="3">
        <f t="shared" si="0"/>
        <v>60.59</v>
      </c>
      <c r="H9" s="3">
        <v>0.23</v>
      </c>
      <c r="I9" s="1">
        <v>4</v>
      </c>
      <c r="J9" s="1">
        <v>15</v>
      </c>
      <c r="K9" s="6">
        <v>3.9</v>
      </c>
      <c r="L9" s="6">
        <v>0.60000000000000009</v>
      </c>
      <c r="M9" s="1">
        <v>4</v>
      </c>
      <c r="N9" s="1">
        <v>1</v>
      </c>
      <c r="O9" s="1">
        <v>46</v>
      </c>
      <c r="P9" s="1">
        <v>11</v>
      </c>
      <c r="Q9" s="6">
        <v>5.6</v>
      </c>
      <c r="R9" s="6">
        <v>51.6</v>
      </c>
      <c r="S9" s="6">
        <v>10.9</v>
      </c>
      <c r="T9" s="6">
        <v>66.3</v>
      </c>
      <c r="U9" s="6">
        <v>0.4</v>
      </c>
      <c r="V9" s="6">
        <v>0.2</v>
      </c>
      <c r="W9" s="6">
        <v>2.6</v>
      </c>
      <c r="X9" s="1">
        <v>70</v>
      </c>
      <c r="Y9" s="8">
        <v>0.28999999999999998</v>
      </c>
    </row>
    <row r="10" spans="1:25" x14ac:dyDescent="0.25">
      <c r="A10" s="9">
        <v>7</v>
      </c>
      <c r="B10" s="1" t="s">
        <v>66</v>
      </c>
      <c r="C10" s="3">
        <v>44.77</v>
      </c>
      <c r="D10" s="3">
        <v>42.94</v>
      </c>
      <c r="E10" s="3">
        <v>9.34</v>
      </c>
      <c r="F10" s="3">
        <v>2.95</v>
      </c>
      <c r="G10" s="3">
        <f t="shared" si="0"/>
        <v>52.28</v>
      </c>
      <c r="H10" s="3">
        <v>0.46</v>
      </c>
      <c r="I10" s="1">
        <v>3</v>
      </c>
      <c r="J10" s="1">
        <v>14</v>
      </c>
      <c r="K10" s="6">
        <v>3.9</v>
      </c>
      <c r="L10" s="6">
        <v>0.5</v>
      </c>
      <c r="M10" s="1">
        <v>3</v>
      </c>
      <c r="N10" s="1">
        <v>1</v>
      </c>
      <c r="O10" s="1">
        <v>39</v>
      </c>
      <c r="P10" s="1">
        <v>9</v>
      </c>
      <c r="Q10" s="6">
        <v>4.5</v>
      </c>
      <c r="R10" s="6">
        <v>43.5</v>
      </c>
      <c r="S10" s="6">
        <v>10.3</v>
      </c>
      <c r="T10" s="6">
        <v>66.7</v>
      </c>
      <c r="U10" s="6">
        <v>0.4</v>
      </c>
      <c r="V10" s="6">
        <v>0.1</v>
      </c>
      <c r="W10" s="6">
        <v>1.8</v>
      </c>
      <c r="X10" s="1">
        <v>64</v>
      </c>
      <c r="Y10" s="8">
        <v>0.34</v>
      </c>
    </row>
    <row r="11" spans="1:25" x14ac:dyDescent="0.25">
      <c r="A11" s="9">
        <v>8</v>
      </c>
      <c r="B11" s="1" t="s">
        <v>67</v>
      </c>
      <c r="C11" s="3">
        <v>47.62</v>
      </c>
      <c r="D11" s="3">
        <v>39.65</v>
      </c>
      <c r="E11" s="3">
        <v>10.65</v>
      </c>
      <c r="F11" s="3">
        <v>2.08</v>
      </c>
      <c r="G11" s="3">
        <f t="shared" si="0"/>
        <v>50.3</v>
      </c>
      <c r="H11" s="3">
        <v>0.63</v>
      </c>
      <c r="I11" s="1">
        <v>4</v>
      </c>
      <c r="J11" s="1">
        <v>16</v>
      </c>
      <c r="K11" s="6">
        <v>3.9</v>
      </c>
      <c r="L11" s="6">
        <v>0.7</v>
      </c>
      <c r="M11" s="1">
        <v>3</v>
      </c>
      <c r="N11" s="1">
        <v>1</v>
      </c>
      <c r="O11" s="1">
        <v>47</v>
      </c>
      <c r="P11" s="1">
        <v>11</v>
      </c>
      <c r="Q11" s="6">
        <v>4.7</v>
      </c>
      <c r="R11" s="6">
        <v>51.7</v>
      </c>
      <c r="S11" s="6">
        <v>9.1</v>
      </c>
      <c r="T11" s="6">
        <v>70.099999999999994</v>
      </c>
      <c r="U11" s="6">
        <v>0.60000000000000009</v>
      </c>
      <c r="V11" s="6">
        <v>0.2</v>
      </c>
      <c r="W11" s="6">
        <v>2.2999999999999998</v>
      </c>
      <c r="X11" s="1">
        <v>99</v>
      </c>
      <c r="Y11" s="8">
        <v>0.16</v>
      </c>
    </row>
    <row r="12" spans="1:25" x14ac:dyDescent="0.25">
      <c r="A12" s="9">
        <v>9</v>
      </c>
      <c r="B12" s="1" t="s">
        <v>68</v>
      </c>
      <c r="C12" s="3">
        <v>45.94</v>
      </c>
      <c r="D12" s="3">
        <v>41.68</v>
      </c>
      <c r="E12" s="3">
        <v>10</v>
      </c>
      <c r="F12" s="3">
        <v>2.38</v>
      </c>
      <c r="G12" s="3">
        <f t="shared" si="0"/>
        <v>51.68</v>
      </c>
      <c r="H12" s="3">
        <v>0.38</v>
      </c>
      <c r="I12" s="1">
        <v>4</v>
      </c>
      <c r="J12" s="1">
        <v>15</v>
      </c>
      <c r="K12" s="6">
        <v>3.9</v>
      </c>
      <c r="L12" s="6">
        <v>0.7</v>
      </c>
      <c r="M12" s="1">
        <v>3</v>
      </c>
      <c r="N12" s="1">
        <v>1</v>
      </c>
      <c r="O12" s="1">
        <v>44</v>
      </c>
      <c r="P12" s="1">
        <v>9</v>
      </c>
      <c r="Q12" s="6">
        <v>4.7</v>
      </c>
      <c r="R12" s="6">
        <v>48.7</v>
      </c>
      <c r="S12" s="6">
        <v>9.6999999999999993</v>
      </c>
      <c r="T12" s="6">
        <v>65.7</v>
      </c>
      <c r="U12" s="6">
        <v>0.5</v>
      </c>
      <c r="V12" s="6">
        <v>0.1</v>
      </c>
      <c r="W12" s="6">
        <v>2.8</v>
      </c>
      <c r="X12" s="1">
        <v>110</v>
      </c>
      <c r="Y12" s="8">
        <v>0.28999999999999998</v>
      </c>
    </row>
    <row r="13" spans="1:25" x14ac:dyDescent="0.25">
      <c r="A13" s="9">
        <v>10</v>
      </c>
      <c r="B13" s="1" t="s">
        <v>69</v>
      </c>
      <c r="C13" s="3">
        <v>44.92</v>
      </c>
      <c r="D13" s="3">
        <v>42.74</v>
      </c>
      <c r="E13" s="3">
        <v>9.5299999999999994</v>
      </c>
      <c r="F13" s="3">
        <v>2.82</v>
      </c>
      <c r="G13" s="3">
        <f t="shared" si="0"/>
        <v>52.27</v>
      </c>
      <c r="H13" s="3">
        <v>0.59</v>
      </c>
      <c r="I13" s="1">
        <v>3</v>
      </c>
      <c r="J13" s="1">
        <v>16</v>
      </c>
      <c r="K13" s="6">
        <v>3.9</v>
      </c>
      <c r="L13" s="6">
        <v>0.7</v>
      </c>
      <c r="M13" s="1">
        <v>3</v>
      </c>
      <c r="N13" s="1">
        <v>1</v>
      </c>
      <c r="O13" s="1">
        <v>46</v>
      </c>
      <c r="P13" s="1">
        <v>11</v>
      </c>
      <c r="Q13" s="6">
        <v>4.7</v>
      </c>
      <c r="R13" s="6">
        <v>50.7</v>
      </c>
      <c r="S13" s="6">
        <v>9.3000000000000007</v>
      </c>
      <c r="T13" s="6">
        <v>70.099999999999994</v>
      </c>
      <c r="U13" s="6">
        <v>0.4</v>
      </c>
      <c r="V13" s="6">
        <v>0.1</v>
      </c>
      <c r="W13" s="6">
        <v>2.5</v>
      </c>
      <c r="X13" s="1">
        <v>107</v>
      </c>
      <c r="Y13" s="8">
        <v>0.28999999999999998</v>
      </c>
    </row>
    <row r="14" spans="1:25" x14ac:dyDescent="0.25">
      <c r="A14" s="9">
        <v>11</v>
      </c>
      <c r="B14" s="1" t="s">
        <v>70</v>
      </c>
      <c r="C14" s="3">
        <v>59.03</v>
      </c>
      <c r="D14" s="3">
        <v>30.51</v>
      </c>
      <c r="E14" s="3">
        <v>8.68</v>
      </c>
      <c r="F14" s="3">
        <v>1.79</v>
      </c>
      <c r="G14" s="3">
        <f t="shared" si="0"/>
        <v>39.19</v>
      </c>
      <c r="H14" s="3">
        <v>0.43</v>
      </c>
      <c r="I14" s="1">
        <v>3</v>
      </c>
      <c r="J14" s="1">
        <v>14</v>
      </c>
      <c r="K14" s="6">
        <v>3.9</v>
      </c>
      <c r="L14" s="6">
        <v>0.60000000000000009</v>
      </c>
      <c r="M14" s="1">
        <v>3</v>
      </c>
      <c r="N14" s="1">
        <v>1</v>
      </c>
      <c r="O14" s="1">
        <v>41</v>
      </c>
      <c r="P14" s="1">
        <v>9</v>
      </c>
      <c r="Q14" s="6">
        <v>4.5999999999999996</v>
      </c>
      <c r="R14" s="6">
        <v>45.6</v>
      </c>
      <c r="S14" s="6">
        <v>10.1</v>
      </c>
      <c r="T14" s="6">
        <v>66.2</v>
      </c>
      <c r="U14" s="6">
        <v>0.4</v>
      </c>
      <c r="V14" s="6">
        <v>0.2</v>
      </c>
      <c r="W14" s="6">
        <v>3.4</v>
      </c>
      <c r="X14" s="1">
        <v>120</v>
      </c>
      <c r="Y14" s="8">
        <v>0.25</v>
      </c>
    </row>
    <row r="15" spans="1:25" x14ac:dyDescent="0.25">
      <c r="A15" s="9">
        <v>12</v>
      </c>
      <c r="B15" s="1" t="s">
        <v>71</v>
      </c>
      <c r="C15" s="3">
        <v>39.869999999999997</v>
      </c>
      <c r="D15" s="3">
        <v>46.21</v>
      </c>
      <c r="E15" s="3">
        <v>9.5399999999999991</v>
      </c>
      <c r="F15" s="3">
        <v>4.38</v>
      </c>
      <c r="G15" s="3">
        <f t="shared" si="0"/>
        <v>55.75</v>
      </c>
      <c r="H15" s="3">
        <v>0.92</v>
      </c>
      <c r="I15" s="1">
        <v>5</v>
      </c>
      <c r="J15" s="1">
        <v>20</v>
      </c>
      <c r="K15" s="6">
        <v>3.8</v>
      </c>
      <c r="L15" s="6">
        <v>0.8</v>
      </c>
      <c r="M15" s="1">
        <v>2</v>
      </c>
      <c r="N15" s="1">
        <v>1</v>
      </c>
      <c r="O15" s="1">
        <v>67</v>
      </c>
      <c r="P15" s="1">
        <v>14</v>
      </c>
      <c r="Q15" s="6">
        <v>3.8</v>
      </c>
      <c r="R15" s="6">
        <v>70.8</v>
      </c>
      <c r="S15" s="6">
        <v>5.4</v>
      </c>
      <c r="T15" s="6">
        <v>78.7</v>
      </c>
      <c r="U15" s="6">
        <v>1.5</v>
      </c>
      <c r="V15" s="6">
        <v>0.1</v>
      </c>
      <c r="W15" s="6">
        <v>1</v>
      </c>
      <c r="X15" s="1">
        <v>111</v>
      </c>
      <c r="Y15" s="8">
        <v>0.2</v>
      </c>
    </row>
    <row r="16" spans="1:25" x14ac:dyDescent="0.25">
      <c r="A16" s="9">
        <v>13</v>
      </c>
      <c r="B16" s="1" t="s">
        <v>72</v>
      </c>
      <c r="C16" s="3">
        <v>46.82</v>
      </c>
      <c r="D16" s="3">
        <v>42.11</v>
      </c>
      <c r="E16" s="3">
        <v>9.36</v>
      </c>
      <c r="F16" s="3">
        <v>1.71</v>
      </c>
      <c r="G16" s="3">
        <f t="shared" si="0"/>
        <v>51.47</v>
      </c>
      <c r="H16" s="3">
        <v>0.42</v>
      </c>
      <c r="I16" s="1">
        <v>3</v>
      </c>
      <c r="J16" s="1">
        <v>13</v>
      </c>
      <c r="K16" s="6">
        <v>3.9</v>
      </c>
      <c r="L16" s="6">
        <v>0.60000000000000009</v>
      </c>
      <c r="M16" s="1">
        <v>3</v>
      </c>
      <c r="N16" s="1">
        <v>1</v>
      </c>
      <c r="O16" s="1">
        <v>42</v>
      </c>
      <c r="P16" s="1">
        <v>10</v>
      </c>
      <c r="Q16" s="6">
        <v>4.5999999999999996</v>
      </c>
      <c r="R16" s="6">
        <v>46.6</v>
      </c>
      <c r="S16" s="6">
        <v>9.9</v>
      </c>
      <c r="T16" s="6">
        <v>68.5</v>
      </c>
      <c r="U16" s="6">
        <v>0.5</v>
      </c>
      <c r="V16" s="6">
        <v>0.2</v>
      </c>
      <c r="W16" s="6">
        <v>2</v>
      </c>
      <c r="X16" s="1">
        <v>70</v>
      </c>
      <c r="Y16" s="8">
        <v>0.28999999999999998</v>
      </c>
    </row>
    <row r="17" spans="1:25" x14ac:dyDescent="0.25">
      <c r="A17" s="9">
        <v>14</v>
      </c>
      <c r="B17" s="1" t="s">
        <v>73</v>
      </c>
      <c r="C17" s="3">
        <v>44.68</v>
      </c>
      <c r="D17" s="3">
        <v>42.31</v>
      </c>
      <c r="E17" s="3">
        <v>10.78</v>
      </c>
      <c r="F17" s="3">
        <v>2.2200000000000002</v>
      </c>
      <c r="G17" s="3">
        <f t="shared" si="0"/>
        <v>53.09</v>
      </c>
      <c r="H17" s="3">
        <v>0.22</v>
      </c>
      <c r="I17" s="1">
        <v>3</v>
      </c>
      <c r="J17" s="1">
        <v>13</v>
      </c>
      <c r="K17" s="6">
        <v>3.9</v>
      </c>
      <c r="L17" s="6">
        <v>0.60000000000000009</v>
      </c>
      <c r="M17" s="1">
        <v>3</v>
      </c>
      <c r="N17" s="1">
        <v>1</v>
      </c>
      <c r="O17" s="1">
        <v>39</v>
      </c>
      <c r="P17" s="1">
        <v>10</v>
      </c>
      <c r="Q17" s="6">
        <v>4.5999999999999996</v>
      </c>
      <c r="R17" s="6">
        <v>43.6</v>
      </c>
      <c r="S17" s="6">
        <v>10.6</v>
      </c>
      <c r="T17" s="6">
        <v>68.5</v>
      </c>
      <c r="U17" s="6">
        <v>0.5</v>
      </c>
      <c r="V17" s="6">
        <v>0.2</v>
      </c>
      <c r="W17" s="6">
        <v>2.2999999999999998</v>
      </c>
      <c r="X17" s="1">
        <v>61</v>
      </c>
      <c r="Y17" s="8">
        <v>0.1</v>
      </c>
    </row>
    <row r="18" spans="1:25" x14ac:dyDescent="0.25">
      <c r="A18" s="9">
        <v>15</v>
      </c>
      <c r="B18" s="1" t="s">
        <v>74</v>
      </c>
      <c r="C18" s="3">
        <v>46.06</v>
      </c>
      <c r="D18" s="3">
        <v>40.76</v>
      </c>
      <c r="E18" s="3">
        <v>11.22</v>
      </c>
      <c r="F18" s="3">
        <v>1.96</v>
      </c>
      <c r="G18" s="3">
        <f t="shared" si="0"/>
        <v>51.98</v>
      </c>
      <c r="H18" s="3">
        <v>0.35</v>
      </c>
      <c r="I18" s="1">
        <v>3</v>
      </c>
      <c r="J18" s="1">
        <v>17</v>
      </c>
      <c r="K18" s="6">
        <v>3.9</v>
      </c>
      <c r="L18" s="6">
        <v>0.7</v>
      </c>
      <c r="M18" s="1">
        <v>3</v>
      </c>
      <c r="N18" s="1">
        <v>1</v>
      </c>
      <c r="O18" s="1">
        <v>49</v>
      </c>
      <c r="P18" s="1">
        <v>10</v>
      </c>
      <c r="Q18" s="6">
        <v>4.7</v>
      </c>
      <c r="R18" s="6">
        <v>53.7</v>
      </c>
      <c r="S18" s="6">
        <v>8.8000000000000007</v>
      </c>
      <c r="T18" s="6">
        <v>68</v>
      </c>
      <c r="U18" s="6">
        <v>0.60000000000000009</v>
      </c>
      <c r="V18" s="6">
        <v>0.2</v>
      </c>
      <c r="W18" s="6">
        <v>2.1</v>
      </c>
      <c r="X18" s="1">
        <v>138</v>
      </c>
      <c r="Y18" s="8">
        <v>0.2</v>
      </c>
    </row>
    <row r="19" spans="1:25" x14ac:dyDescent="0.25">
      <c r="A19" s="9">
        <v>16</v>
      </c>
      <c r="B19" s="1" t="s">
        <v>75</v>
      </c>
      <c r="C19" s="3">
        <v>43.9</v>
      </c>
      <c r="D19" s="3">
        <v>34.770000000000003</v>
      </c>
      <c r="E19" s="3">
        <v>17.309999999999999</v>
      </c>
      <c r="F19" s="3">
        <v>4.0199999999999996</v>
      </c>
      <c r="G19" s="3">
        <f t="shared" si="0"/>
        <v>52.08</v>
      </c>
      <c r="H19" s="3">
        <v>0.68</v>
      </c>
      <c r="I19" s="1">
        <v>5</v>
      </c>
      <c r="J19" s="1">
        <v>21</v>
      </c>
      <c r="K19" s="6">
        <v>3.9</v>
      </c>
      <c r="L19" s="6">
        <v>0.8</v>
      </c>
      <c r="M19" s="1">
        <v>2</v>
      </c>
      <c r="N19" s="1">
        <v>1</v>
      </c>
      <c r="O19" s="1">
        <v>89</v>
      </c>
      <c r="P19" s="1">
        <v>15</v>
      </c>
      <c r="Q19" s="6">
        <v>3.8</v>
      </c>
      <c r="R19" s="6">
        <v>92.8</v>
      </c>
      <c r="S19" s="6">
        <v>4.0999999999999996</v>
      </c>
      <c r="T19" s="6">
        <v>79.8</v>
      </c>
      <c r="U19" s="6">
        <v>0.30000000000000004</v>
      </c>
      <c r="V19" s="6">
        <v>0.2</v>
      </c>
      <c r="W19" s="6">
        <v>1.7000000000000002</v>
      </c>
      <c r="X19" s="1">
        <v>230</v>
      </c>
      <c r="Y19" s="8">
        <v>0.25</v>
      </c>
    </row>
    <row r="20" spans="1:25" x14ac:dyDescent="0.25">
      <c r="A20" s="9">
        <v>17</v>
      </c>
      <c r="B20" s="1" t="s">
        <v>76</v>
      </c>
      <c r="C20" s="3">
        <v>44.06</v>
      </c>
      <c r="D20" s="3">
        <v>35.01</v>
      </c>
      <c r="E20" s="3">
        <v>17.09</v>
      </c>
      <c r="F20" s="3">
        <v>3.83</v>
      </c>
      <c r="G20" s="3">
        <f t="shared" si="0"/>
        <v>52.099999999999994</v>
      </c>
      <c r="H20" s="3">
        <v>0.84</v>
      </c>
      <c r="I20" s="1">
        <v>5</v>
      </c>
      <c r="J20" s="1">
        <v>22</v>
      </c>
      <c r="K20" s="6">
        <v>3.9</v>
      </c>
      <c r="L20" s="6">
        <v>0.8</v>
      </c>
      <c r="M20" s="1">
        <v>2</v>
      </c>
      <c r="N20" s="1">
        <v>1</v>
      </c>
      <c r="O20" s="1">
        <v>80</v>
      </c>
      <c r="P20" s="1">
        <v>14</v>
      </c>
      <c r="Q20" s="6">
        <v>3.8</v>
      </c>
      <c r="R20" s="6">
        <v>83.8</v>
      </c>
      <c r="S20" s="6">
        <v>4.5</v>
      </c>
      <c r="T20" s="6">
        <v>78.7</v>
      </c>
      <c r="U20" s="6">
        <v>0.30000000000000004</v>
      </c>
      <c r="V20" s="6">
        <v>0.1</v>
      </c>
      <c r="W20" s="6">
        <v>2</v>
      </c>
      <c r="X20" s="1">
        <v>190</v>
      </c>
      <c r="Y20" s="8">
        <v>0.2</v>
      </c>
    </row>
    <row r="21" spans="1:25" x14ac:dyDescent="0.25">
      <c r="A21" s="9">
        <v>18</v>
      </c>
      <c r="B21" s="1" t="s">
        <v>77</v>
      </c>
      <c r="C21" s="3">
        <v>50.25</v>
      </c>
      <c r="D21" s="3">
        <v>31.19</v>
      </c>
      <c r="E21" s="3">
        <v>15.49</v>
      </c>
      <c r="F21" s="3">
        <v>3.07</v>
      </c>
      <c r="G21" s="3">
        <f t="shared" si="0"/>
        <v>46.68</v>
      </c>
      <c r="H21" s="3">
        <v>1</v>
      </c>
      <c r="I21" s="1">
        <v>5</v>
      </c>
      <c r="J21" s="1">
        <v>21</v>
      </c>
      <c r="K21" s="6">
        <v>3.9</v>
      </c>
      <c r="L21" s="6">
        <v>0.8</v>
      </c>
      <c r="M21" s="1">
        <v>3</v>
      </c>
      <c r="N21" s="1">
        <v>1</v>
      </c>
      <c r="O21" s="1">
        <v>79</v>
      </c>
      <c r="P21" s="1">
        <v>14</v>
      </c>
      <c r="Q21" s="6">
        <v>4.8</v>
      </c>
      <c r="R21" s="6">
        <v>83.8</v>
      </c>
      <c r="S21" s="6">
        <v>5.7</v>
      </c>
      <c r="T21" s="6">
        <v>74.5</v>
      </c>
      <c r="U21" s="6">
        <v>0.30000000000000004</v>
      </c>
      <c r="V21" s="6">
        <v>0.1</v>
      </c>
      <c r="W21" s="6">
        <v>1.3</v>
      </c>
      <c r="X21" s="1">
        <v>210</v>
      </c>
      <c r="Y21" s="8">
        <v>0.2</v>
      </c>
    </row>
    <row r="22" spans="1:25" x14ac:dyDescent="0.25">
      <c r="A22" s="9">
        <v>19</v>
      </c>
      <c r="B22" s="1" t="s">
        <v>78</v>
      </c>
      <c r="C22" s="3">
        <v>27.21</v>
      </c>
      <c r="D22" s="3">
        <v>59.14</v>
      </c>
      <c r="E22" s="3">
        <v>10.68</v>
      </c>
      <c r="F22" s="3">
        <v>2.97</v>
      </c>
      <c r="G22" s="3">
        <f t="shared" si="0"/>
        <v>69.819999999999993</v>
      </c>
      <c r="H22" s="3">
        <v>0.48</v>
      </c>
      <c r="I22" s="1">
        <v>3</v>
      </c>
      <c r="J22" s="1">
        <v>13</v>
      </c>
      <c r="K22" s="6">
        <v>4</v>
      </c>
      <c r="L22" s="6">
        <v>0.60000000000000009</v>
      </c>
      <c r="M22" s="1">
        <v>3</v>
      </c>
      <c r="N22" s="1">
        <v>1</v>
      </c>
      <c r="O22" s="1">
        <v>36</v>
      </c>
      <c r="P22" s="1">
        <v>8</v>
      </c>
      <c r="Q22" s="6">
        <v>4.5999999999999996</v>
      </c>
      <c r="R22" s="6">
        <v>40.6</v>
      </c>
      <c r="S22" s="6">
        <v>11.3</v>
      </c>
      <c r="T22" s="6">
        <v>63.5</v>
      </c>
      <c r="U22" s="6">
        <v>0.30000000000000004</v>
      </c>
      <c r="V22" s="6">
        <v>0.1</v>
      </c>
      <c r="W22" s="6">
        <v>1.3</v>
      </c>
      <c r="X22" s="1">
        <v>51</v>
      </c>
      <c r="Y22" s="8">
        <v>0.2</v>
      </c>
    </row>
    <row r="23" spans="1:25" x14ac:dyDescent="0.25">
      <c r="A23" s="9">
        <v>20</v>
      </c>
      <c r="B23" s="1" t="s">
        <v>79</v>
      </c>
      <c r="C23" s="3">
        <v>29.92</v>
      </c>
      <c r="D23" s="3">
        <v>54.19</v>
      </c>
      <c r="E23" s="3">
        <v>12.01</v>
      </c>
      <c r="F23" s="3">
        <v>3.88</v>
      </c>
      <c r="G23" s="3">
        <f t="shared" si="0"/>
        <v>66.2</v>
      </c>
      <c r="H23" s="3">
        <v>0.45</v>
      </c>
      <c r="I23" s="1">
        <v>4</v>
      </c>
      <c r="J23" s="1">
        <v>16</v>
      </c>
      <c r="K23" s="6">
        <v>4</v>
      </c>
      <c r="L23" s="6">
        <v>1</v>
      </c>
      <c r="M23" s="1">
        <v>3</v>
      </c>
      <c r="N23" s="1">
        <v>1</v>
      </c>
      <c r="O23" s="1">
        <v>42</v>
      </c>
      <c r="P23" s="1">
        <v>9</v>
      </c>
      <c r="Q23" s="6">
        <v>5</v>
      </c>
      <c r="R23" s="6">
        <v>47</v>
      </c>
      <c r="S23" s="6">
        <v>10.6</v>
      </c>
      <c r="T23" s="6">
        <v>64.3</v>
      </c>
      <c r="U23" s="6">
        <v>0.30000000000000004</v>
      </c>
      <c r="V23" s="6">
        <v>0.1</v>
      </c>
      <c r="W23" s="6">
        <v>1.6</v>
      </c>
      <c r="X23" s="1">
        <v>57</v>
      </c>
      <c r="Y23" s="8">
        <v>0.2</v>
      </c>
    </row>
    <row r="24" spans="1:25" x14ac:dyDescent="0.25">
      <c r="A24" s="9">
        <v>26</v>
      </c>
      <c r="B24" s="1" t="s">
        <v>80</v>
      </c>
      <c r="C24" s="3">
        <v>36.020000000000003</v>
      </c>
      <c r="D24" s="3">
        <v>43.17</v>
      </c>
      <c r="E24" s="3">
        <v>16.170000000000002</v>
      </c>
      <c r="F24" s="3">
        <v>4.6399999999999997</v>
      </c>
      <c r="G24" s="3">
        <f t="shared" si="0"/>
        <v>59.34</v>
      </c>
      <c r="H24" s="3">
        <v>0.43</v>
      </c>
      <c r="I24" s="1">
        <v>7</v>
      </c>
      <c r="J24" s="1">
        <v>25</v>
      </c>
      <c r="K24" s="6">
        <v>3.9</v>
      </c>
      <c r="L24" s="6">
        <v>1</v>
      </c>
      <c r="M24" s="1">
        <v>3</v>
      </c>
      <c r="N24" s="1">
        <v>1</v>
      </c>
      <c r="O24" s="1">
        <v>70</v>
      </c>
      <c r="P24" s="1">
        <v>12</v>
      </c>
      <c r="Q24" s="6">
        <v>5</v>
      </c>
      <c r="R24" s="6">
        <v>75</v>
      </c>
      <c r="S24" s="6">
        <v>6.7</v>
      </c>
      <c r="T24" s="6">
        <v>70.599999999999994</v>
      </c>
      <c r="U24" s="6">
        <v>0.30000000000000004</v>
      </c>
      <c r="V24" s="6">
        <v>0.2</v>
      </c>
      <c r="W24" s="6">
        <v>2.9</v>
      </c>
      <c r="X24" s="1">
        <v>140</v>
      </c>
      <c r="Y24" s="8">
        <v>0.34</v>
      </c>
    </row>
    <row r="25" spans="1:25" x14ac:dyDescent="0.25">
      <c r="A25" s="9">
        <v>27</v>
      </c>
      <c r="B25" s="1" t="s">
        <v>81</v>
      </c>
      <c r="C25" s="3">
        <v>30.79</v>
      </c>
      <c r="D25" s="3">
        <v>50.78</v>
      </c>
      <c r="E25" s="3">
        <v>14.09</v>
      </c>
      <c r="F25" s="3">
        <v>4.34</v>
      </c>
      <c r="G25" s="3">
        <f t="shared" si="0"/>
        <v>64.87</v>
      </c>
      <c r="H25" s="3">
        <v>0.71</v>
      </c>
      <c r="I25" s="1">
        <v>5</v>
      </c>
      <c r="J25" s="1">
        <v>21</v>
      </c>
      <c r="K25" s="6">
        <v>3.9</v>
      </c>
      <c r="L25" s="6">
        <v>0.7</v>
      </c>
      <c r="M25" s="1">
        <v>3</v>
      </c>
      <c r="N25" s="1">
        <v>1</v>
      </c>
      <c r="O25" s="1">
        <v>59</v>
      </c>
      <c r="P25" s="1">
        <v>11</v>
      </c>
      <c r="Q25" s="6">
        <v>4.7</v>
      </c>
      <c r="R25" s="6">
        <v>63.7</v>
      </c>
      <c r="S25" s="6">
        <v>7.4</v>
      </c>
      <c r="T25" s="6">
        <v>70.099999999999994</v>
      </c>
      <c r="U25" s="6">
        <v>0.30000000000000004</v>
      </c>
      <c r="V25" s="6">
        <v>0.1</v>
      </c>
      <c r="W25" s="6">
        <v>2.2999999999999998</v>
      </c>
      <c r="X25" s="1">
        <v>131</v>
      </c>
      <c r="Y25" s="8">
        <v>0.39</v>
      </c>
    </row>
    <row r="26" spans="1:25" x14ac:dyDescent="0.25">
      <c r="A26" s="9">
        <v>28</v>
      </c>
      <c r="B26" s="1" t="s">
        <v>82</v>
      </c>
      <c r="C26" s="3">
        <v>23.33</v>
      </c>
      <c r="D26" s="3">
        <v>55.79</v>
      </c>
      <c r="E26" s="3">
        <v>14.82</v>
      </c>
      <c r="F26" s="3">
        <v>6.07</v>
      </c>
      <c r="G26" s="3">
        <f t="shared" si="0"/>
        <v>70.61</v>
      </c>
      <c r="H26" s="3">
        <v>0.79</v>
      </c>
      <c r="I26" s="1">
        <v>6</v>
      </c>
      <c r="J26" s="1">
        <v>20</v>
      </c>
      <c r="K26" s="6">
        <v>3.9</v>
      </c>
      <c r="L26" s="6">
        <v>0.60000000000000009</v>
      </c>
      <c r="M26" s="1">
        <v>3</v>
      </c>
      <c r="N26" s="1">
        <v>1</v>
      </c>
      <c r="O26" s="1">
        <v>63</v>
      </c>
      <c r="P26" s="1">
        <v>11</v>
      </c>
      <c r="Q26" s="6">
        <v>4.5999999999999996</v>
      </c>
      <c r="R26" s="6">
        <v>67.599999999999994</v>
      </c>
      <c r="S26" s="6">
        <v>6.8</v>
      </c>
      <c r="T26" s="6">
        <v>70.5</v>
      </c>
      <c r="U26" s="6">
        <v>0.30000000000000004</v>
      </c>
      <c r="V26" s="6">
        <v>0.2</v>
      </c>
      <c r="W26" s="6">
        <v>2.1</v>
      </c>
      <c r="X26" s="1">
        <v>130</v>
      </c>
      <c r="Y26" s="8">
        <v>0.25</v>
      </c>
    </row>
    <row r="27" spans="1:25" x14ac:dyDescent="0.25">
      <c r="A27" s="9">
        <v>29</v>
      </c>
      <c r="B27" s="1" t="s">
        <v>83</v>
      </c>
      <c r="C27" s="3">
        <v>25.69</v>
      </c>
      <c r="D27" s="3">
        <v>51.69</v>
      </c>
      <c r="E27" s="3">
        <v>18.53</v>
      </c>
      <c r="F27" s="3">
        <v>4.09</v>
      </c>
      <c r="G27" s="3">
        <f t="shared" si="0"/>
        <v>70.22</v>
      </c>
      <c r="H27" s="3">
        <v>0.47</v>
      </c>
      <c r="I27" s="1">
        <v>2</v>
      </c>
      <c r="J27" s="1">
        <v>8</v>
      </c>
      <c r="K27" s="6">
        <v>4</v>
      </c>
      <c r="L27" s="6">
        <v>0.30000000000000004</v>
      </c>
      <c r="M27" s="1">
        <v>2</v>
      </c>
      <c r="N27" s="1">
        <v>1</v>
      </c>
      <c r="O27" s="1">
        <v>34</v>
      </c>
      <c r="P27" s="1">
        <v>8</v>
      </c>
      <c r="Q27" s="6">
        <v>3.3</v>
      </c>
      <c r="R27" s="6">
        <v>37.299999999999997</v>
      </c>
      <c r="S27" s="6">
        <v>8.8000000000000007</v>
      </c>
      <c r="T27" s="6">
        <v>70.8</v>
      </c>
      <c r="U27" s="6">
        <v>0.2</v>
      </c>
      <c r="V27" s="6">
        <v>0.1</v>
      </c>
      <c r="W27" s="6">
        <v>1.5</v>
      </c>
      <c r="X27" s="1">
        <v>17</v>
      </c>
      <c r="Y27" s="8">
        <v>0.16</v>
      </c>
    </row>
    <row r="28" spans="1:25" x14ac:dyDescent="0.25">
      <c r="A28" s="9">
        <v>30</v>
      </c>
      <c r="B28" s="1" t="s">
        <v>84</v>
      </c>
      <c r="C28" s="3">
        <v>34.869999999999997</v>
      </c>
      <c r="D28" s="3">
        <v>43.25</v>
      </c>
      <c r="E28" s="3">
        <v>18.73</v>
      </c>
      <c r="F28" s="3">
        <v>3.15</v>
      </c>
      <c r="G28" s="3">
        <f t="shared" si="0"/>
        <v>61.980000000000004</v>
      </c>
      <c r="H28" s="3">
        <v>0.51</v>
      </c>
      <c r="I28" s="1">
        <v>2</v>
      </c>
      <c r="J28" s="1">
        <v>8</v>
      </c>
      <c r="K28" s="6">
        <v>4</v>
      </c>
      <c r="L28" s="6">
        <v>0.30000000000000004</v>
      </c>
      <c r="M28" s="1">
        <v>3</v>
      </c>
      <c r="N28" s="1">
        <v>1</v>
      </c>
      <c r="O28" s="1">
        <v>36</v>
      </c>
      <c r="P28" s="1">
        <v>10</v>
      </c>
      <c r="Q28" s="6">
        <v>4.3</v>
      </c>
      <c r="R28" s="6">
        <v>40.299999999999997</v>
      </c>
      <c r="S28" s="6">
        <v>10.7</v>
      </c>
      <c r="T28" s="6">
        <v>69.900000000000006</v>
      </c>
      <c r="U28" s="6">
        <v>0.2</v>
      </c>
      <c r="V28" s="6">
        <v>0.1</v>
      </c>
      <c r="W28" s="6">
        <v>1.1000000000000001</v>
      </c>
      <c r="X28" s="1">
        <v>18</v>
      </c>
      <c r="Y28" s="8">
        <v>0.16</v>
      </c>
    </row>
    <row r="29" spans="1:25" x14ac:dyDescent="0.25">
      <c r="A29" s="9">
        <v>31</v>
      </c>
      <c r="B29" s="1" t="s">
        <v>85</v>
      </c>
      <c r="C29" s="3">
        <v>49.3</v>
      </c>
      <c r="D29" s="3">
        <v>32.119999999999997</v>
      </c>
      <c r="E29" s="3">
        <v>16.489999999999998</v>
      </c>
      <c r="F29" s="3">
        <v>2.1</v>
      </c>
      <c r="G29" s="3">
        <f t="shared" si="0"/>
        <v>48.61</v>
      </c>
      <c r="H29" s="3">
        <v>0.34</v>
      </c>
      <c r="I29" s="1">
        <v>5</v>
      </c>
      <c r="J29" s="1">
        <v>20</v>
      </c>
      <c r="K29" s="6">
        <v>3.9</v>
      </c>
      <c r="L29" s="6">
        <v>0.7</v>
      </c>
      <c r="M29" s="1">
        <v>3</v>
      </c>
      <c r="N29" s="1">
        <v>1</v>
      </c>
      <c r="O29" s="1">
        <v>63</v>
      </c>
      <c r="P29" s="1">
        <v>12</v>
      </c>
      <c r="Q29" s="6">
        <v>4.7</v>
      </c>
      <c r="R29" s="6">
        <v>67.7</v>
      </c>
      <c r="S29" s="6">
        <v>6.9</v>
      </c>
      <c r="T29" s="6">
        <v>71.900000000000006</v>
      </c>
      <c r="U29" s="6">
        <v>0.4</v>
      </c>
      <c r="V29" s="6">
        <v>0.2</v>
      </c>
      <c r="W29" s="6">
        <v>2.2999999999999998</v>
      </c>
      <c r="X29" s="1">
        <v>90</v>
      </c>
      <c r="Y29" s="8">
        <v>0.25</v>
      </c>
    </row>
    <row r="30" spans="1:25" x14ac:dyDescent="0.25">
      <c r="A30" s="9">
        <v>32</v>
      </c>
      <c r="B30" s="1" t="s">
        <v>86</v>
      </c>
      <c r="C30" s="3">
        <v>42.37</v>
      </c>
      <c r="D30" s="3">
        <v>39.799999999999997</v>
      </c>
      <c r="E30" s="3">
        <v>16.11</v>
      </c>
      <c r="F30" s="3">
        <v>1.73</v>
      </c>
      <c r="G30" s="3">
        <f t="shared" si="0"/>
        <v>55.91</v>
      </c>
      <c r="H30" s="3">
        <v>0.24</v>
      </c>
      <c r="I30" s="1">
        <v>5</v>
      </c>
      <c r="J30" s="1">
        <v>20</v>
      </c>
      <c r="K30" s="6">
        <v>3.9</v>
      </c>
      <c r="L30" s="6">
        <v>0.8</v>
      </c>
      <c r="M30" s="1">
        <v>4</v>
      </c>
      <c r="N30" s="1">
        <v>1</v>
      </c>
      <c r="O30" s="1">
        <v>60</v>
      </c>
      <c r="P30" s="1">
        <v>10</v>
      </c>
      <c r="Q30" s="6">
        <v>5.8</v>
      </c>
      <c r="R30" s="6">
        <v>65.8</v>
      </c>
      <c r="S30" s="6">
        <v>8.8000000000000007</v>
      </c>
      <c r="T30" s="6">
        <v>63.3</v>
      </c>
      <c r="U30" s="6">
        <v>0.4</v>
      </c>
      <c r="V30" s="6">
        <v>0.1</v>
      </c>
      <c r="W30" s="6">
        <v>3.8</v>
      </c>
      <c r="X30" s="1">
        <v>100</v>
      </c>
      <c r="Y30" s="8">
        <v>0.28999999999999998</v>
      </c>
    </row>
    <row r="31" spans="1:25" x14ac:dyDescent="0.25">
      <c r="A31" s="9">
        <v>33</v>
      </c>
      <c r="B31" s="1" t="s">
        <v>87</v>
      </c>
      <c r="C31" s="3">
        <v>43.8</v>
      </c>
      <c r="D31" s="3">
        <v>39.69</v>
      </c>
      <c r="E31" s="3">
        <v>14.78</v>
      </c>
      <c r="F31" s="3">
        <v>1.73</v>
      </c>
      <c r="G31" s="3">
        <f t="shared" si="0"/>
        <v>54.47</v>
      </c>
      <c r="H31" s="3">
        <v>0.74</v>
      </c>
      <c r="I31" s="1">
        <v>5</v>
      </c>
      <c r="J31" s="1">
        <v>17</v>
      </c>
      <c r="K31" s="6">
        <v>4</v>
      </c>
      <c r="L31" s="6">
        <v>0.60000000000000009</v>
      </c>
      <c r="M31" s="1">
        <v>3</v>
      </c>
      <c r="N31" s="1">
        <v>1</v>
      </c>
      <c r="O31" s="1">
        <v>63</v>
      </c>
      <c r="P31" s="1">
        <v>12</v>
      </c>
      <c r="Q31" s="6">
        <v>4.5999999999999996</v>
      </c>
      <c r="R31" s="6">
        <v>67.599999999999994</v>
      </c>
      <c r="S31" s="6">
        <v>6.8</v>
      </c>
      <c r="T31" s="6">
        <v>72.3</v>
      </c>
      <c r="U31" s="6">
        <v>0.30000000000000004</v>
      </c>
      <c r="V31" s="6">
        <v>0.1</v>
      </c>
      <c r="W31" s="6">
        <v>2</v>
      </c>
      <c r="X31" s="1">
        <v>70</v>
      </c>
      <c r="Y31" s="8">
        <v>0.34</v>
      </c>
    </row>
    <row r="32" spans="1:25" x14ac:dyDescent="0.25">
      <c r="A32" s="9">
        <v>34</v>
      </c>
      <c r="B32" s="1" t="s">
        <v>88</v>
      </c>
      <c r="C32" s="3">
        <v>35.68</v>
      </c>
      <c r="D32" s="3">
        <v>47.28</v>
      </c>
      <c r="E32" s="3">
        <v>15.03</v>
      </c>
      <c r="F32" s="3">
        <v>2</v>
      </c>
      <c r="G32" s="3">
        <f t="shared" si="0"/>
        <v>62.31</v>
      </c>
      <c r="H32" s="3">
        <v>0.81</v>
      </c>
      <c r="I32" s="1">
        <v>5</v>
      </c>
      <c r="J32" s="1">
        <v>20</v>
      </c>
      <c r="K32" s="6">
        <v>4</v>
      </c>
      <c r="L32" s="6">
        <v>0.7</v>
      </c>
      <c r="M32" s="1">
        <v>3</v>
      </c>
      <c r="N32" s="1">
        <v>1</v>
      </c>
      <c r="O32" s="1">
        <v>63</v>
      </c>
      <c r="P32" s="1">
        <v>13</v>
      </c>
      <c r="Q32" s="6">
        <v>4.7</v>
      </c>
      <c r="R32" s="6">
        <v>67.7</v>
      </c>
      <c r="S32" s="6">
        <v>6.9</v>
      </c>
      <c r="T32" s="6">
        <v>73.400000000000006</v>
      </c>
      <c r="U32" s="6">
        <v>0.4</v>
      </c>
      <c r="V32" s="6">
        <v>0.1</v>
      </c>
      <c r="W32" s="6">
        <v>2.8</v>
      </c>
      <c r="X32" s="1">
        <v>63</v>
      </c>
      <c r="Y32" s="8">
        <v>0.16</v>
      </c>
    </row>
    <row r="33" spans="1:25" x14ac:dyDescent="0.25">
      <c r="A33" s="9">
        <v>35</v>
      </c>
      <c r="B33" s="1" t="s">
        <v>89</v>
      </c>
      <c r="C33" s="3">
        <v>55.71</v>
      </c>
      <c r="D33" s="3">
        <v>30.25</v>
      </c>
      <c r="E33" s="3">
        <v>12.8</v>
      </c>
      <c r="F33" s="3">
        <v>1.24</v>
      </c>
      <c r="G33" s="3">
        <f t="shared" si="0"/>
        <v>43.05</v>
      </c>
      <c r="H33" s="3">
        <v>0.74</v>
      </c>
      <c r="I33" s="1">
        <v>4</v>
      </c>
      <c r="J33" s="1">
        <v>16</v>
      </c>
      <c r="K33" s="6">
        <v>3.8</v>
      </c>
      <c r="L33" s="6">
        <v>0.8</v>
      </c>
      <c r="M33" s="1">
        <v>2</v>
      </c>
      <c r="N33" s="1">
        <v>1</v>
      </c>
      <c r="O33" s="1">
        <v>70</v>
      </c>
      <c r="P33" s="1">
        <v>12</v>
      </c>
      <c r="Q33" s="6">
        <v>3.8</v>
      </c>
      <c r="R33" s="6">
        <v>73.8</v>
      </c>
      <c r="S33" s="6">
        <v>5.0999999999999996</v>
      </c>
      <c r="T33" s="6">
        <v>75.900000000000006</v>
      </c>
      <c r="U33" s="6">
        <v>0.30000000000000004</v>
      </c>
      <c r="V33" s="6">
        <v>0.2</v>
      </c>
      <c r="W33" s="6">
        <v>2.2000000000000002</v>
      </c>
      <c r="X33" s="1">
        <v>148</v>
      </c>
      <c r="Y33" s="8">
        <v>0.43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"/>
  <sheetViews>
    <sheetView tabSelected="1" workbookViewId="0">
      <selection activeCell="A3" sqref="A3"/>
    </sheetView>
  </sheetViews>
  <sheetFormatPr defaultColWidth="9.140625" defaultRowHeight="15" x14ac:dyDescent="0.25"/>
  <cols>
    <col min="1" max="1" width="14.28515625" style="1" customWidth="1"/>
    <col min="2" max="2" width="14.28515625" style="1" bestFit="1" customWidth="1"/>
    <col min="3" max="3" width="8.140625" style="2" bestFit="1" customWidth="1"/>
    <col min="4" max="4" width="7" style="2" bestFit="1" customWidth="1"/>
    <col min="5" max="5" width="11" style="2" bestFit="1" customWidth="1"/>
    <col min="6" max="6" width="13.28515625" style="2" bestFit="1" customWidth="1"/>
    <col min="7" max="7" width="17.5703125" style="1" bestFit="1" customWidth="1"/>
    <col min="8" max="12" width="9.140625" style="1"/>
    <col min="13" max="13" width="24.28515625" style="1" bestFit="1" customWidth="1"/>
    <col min="14" max="23" width="9.140625" style="1"/>
    <col min="25" max="233" width="9.140625" style="1"/>
    <col min="234" max="234" width="14.28515625" style="1" bestFit="1" customWidth="1"/>
    <col min="235" max="236" width="14.28515625" style="1" customWidth="1"/>
    <col min="237" max="237" width="32.5703125" style="1" bestFit="1" customWidth="1"/>
    <col min="238" max="238" width="9.140625" style="1"/>
    <col min="239" max="240" width="10.140625" style="1" bestFit="1" customWidth="1"/>
    <col min="241" max="245" width="9.140625" style="1"/>
    <col min="246" max="246" width="26.5703125" style="1" bestFit="1" customWidth="1"/>
    <col min="247" max="489" width="9.140625" style="1"/>
    <col min="490" max="490" width="14.28515625" style="1" bestFit="1" customWidth="1"/>
    <col min="491" max="492" width="14.28515625" style="1" customWidth="1"/>
    <col min="493" max="493" width="32.5703125" style="1" bestFit="1" customWidth="1"/>
    <col min="494" max="494" width="9.140625" style="1"/>
    <col min="495" max="496" width="10.140625" style="1" bestFit="1" customWidth="1"/>
    <col min="497" max="501" width="9.140625" style="1"/>
    <col min="502" max="502" width="26.5703125" style="1" bestFit="1" customWidth="1"/>
    <col min="503" max="745" width="9.140625" style="1"/>
    <col min="746" max="746" width="14.28515625" style="1" bestFit="1" customWidth="1"/>
    <col min="747" max="748" width="14.28515625" style="1" customWidth="1"/>
    <col min="749" max="749" width="32.5703125" style="1" bestFit="1" customWidth="1"/>
    <col min="750" max="750" width="9.140625" style="1"/>
    <col min="751" max="752" width="10.140625" style="1" bestFit="1" customWidth="1"/>
    <col min="753" max="757" width="9.140625" style="1"/>
    <col min="758" max="758" width="26.5703125" style="1" bestFit="1" customWidth="1"/>
    <col min="759" max="1001" width="9.140625" style="1"/>
    <col min="1002" max="1002" width="14.28515625" style="1" bestFit="1" customWidth="1"/>
    <col min="1003" max="1004" width="14.28515625" style="1" customWidth="1"/>
    <col min="1005" max="1005" width="32.5703125" style="1" bestFit="1" customWidth="1"/>
    <col min="1006" max="1006" width="9.140625" style="1"/>
    <col min="1007" max="1008" width="10.140625" style="1" bestFit="1" customWidth="1"/>
    <col min="1009" max="1013" width="9.140625" style="1"/>
    <col min="1014" max="1014" width="26.5703125" style="1" bestFit="1" customWidth="1"/>
    <col min="1015" max="1257" width="9.140625" style="1"/>
    <col min="1258" max="1258" width="14.28515625" style="1" bestFit="1" customWidth="1"/>
    <col min="1259" max="1260" width="14.28515625" style="1" customWidth="1"/>
    <col min="1261" max="1261" width="32.5703125" style="1" bestFit="1" customWidth="1"/>
    <col min="1262" max="1262" width="9.140625" style="1"/>
    <col min="1263" max="1264" width="10.140625" style="1" bestFit="1" customWidth="1"/>
    <col min="1265" max="1269" width="9.140625" style="1"/>
    <col min="1270" max="1270" width="26.5703125" style="1" bestFit="1" customWidth="1"/>
    <col min="1271" max="1513" width="9.140625" style="1"/>
    <col min="1514" max="1514" width="14.28515625" style="1" bestFit="1" customWidth="1"/>
    <col min="1515" max="1516" width="14.28515625" style="1" customWidth="1"/>
    <col min="1517" max="1517" width="32.5703125" style="1" bestFit="1" customWidth="1"/>
    <col min="1518" max="1518" width="9.140625" style="1"/>
    <col min="1519" max="1520" width="10.140625" style="1" bestFit="1" customWidth="1"/>
    <col min="1521" max="1525" width="9.140625" style="1"/>
    <col min="1526" max="1526" width="26.5703125" style="1" bestFit="1" customWidth="1"/>
    <col min="1527" max="1769" width="9.140625" style="1"/>
    <col min="1770" max="1770" width="14.28515625" style="1" bestFit="1" customWidth="1"/>
    <col min="1771" max="1772" width="14.28515625" style="1" customWidth="1"/>
    <col min="1773" max="1773" width="32.5703125" style="1" bestFit="1" customWidth="1"/>
    <col min="1774" max="1774" width="9.140625" style="1"/>
    <col min="1775" max="1776" width="10.140625" style="1" bestFit="1" customWidth="1"/>
    <col min="1777" max="1781" width="9.140625" style="1"/>
    <col min="1782" max="1782" width="26.5703125" style="1" bestFit="1" customWidth="1"/>
    <col min="1783" max="2025" width="9.140625" style="1"/>
    <col min="2026" max="2026" width="14.28515625" style="1" bestFit="1" customWidth="1"/>
    <col min="2027" max="2028" width="14.28515625" style="1" customWidth="1"/>
    <col min="2029" max="2029" width="32.5703125" style="1" bestFit="1" customWidth="1"/>
    <col min="2030" max="2030" width="9.140625" style="1"/>
    <col min="2031" max="2032" width="10.140625" style="1" bestFit="1" customWidth="1"/>
    <col min="2033" max="2037" width="9.140625" style="1"/>
    <col min="2038" max="2038" width="26.5703125" style="1" bestFit="1" customWidth="1"/>
    <col min="2039" max="2281" width="9.140625" style="1"/>
    <col min="2282" max="2282" width="14.28515625" style="1" bestFit="1" customWidth="1"/>
    <col min="2283" max="2284" width="14.28515625" style="1" customWidth="1"/>
    <col min="2285" max="2285" width="32.5703125" style="1" bestFit="1" customWidth="1"/>
    <col min="2286" max="2286" width="9.140625" style="1"/>
    <col min="2287" max="2288" width="10.140625" style="1" bestFit="1" customWidth="1"/>
    <col min="2289" max="2293" width="9.140625" style="1"/>
    <col min="2294" max="2294" width="26.5703125" style="1" bestFit="1" customWidth="1"/>
    <col min="2295" max="2537" width="9.140625" style="1"/>
    <col min="2538" max="2538" width="14.28515625" style="1" bestFit="1" customWidth="1"/>
    <col min="2539" max="2540" width="14.28515625" style="1" customWidth="1"/>
    <col min="2541" max="2541" width="32.5703125" style="1" bestFit="1" customWidth="1"/>
    <col min="2542" max="2542" width="9.140625" style="1"/>
    <col min="2543" max="2544" width="10.140625" style="1" bestFit="1" customWidth="1"/>
    <col min="2545" max="2549" width="9.140625" style="1"/>
    <col min="2550" max="2550" width="26.5703125" style="1" bestFit="1" customWidth="1"/>
    <col min="2551" max="2793" width="9.140625" style="1"/>
    <col min="2794" max="2794" width="14.28515625" style="1" bestFit="1" customWidth="1"/>
    <col min="2795" max="2796" width="14.28515625" style="1" customWidth="1"/>
    <col min="2797" max="2797" width="32.5703125" style="1" bestFit="1" customWidth="1"/>
    <col min="2798" max="2798" width="9.140625" style="1"/>
    <col min="2799" max="2800" width="10.140625" style="1" bestFit="1" customWidth="1"/>
    <col min="2801" max="2805" width="9.140625" style="1"/>
    <col min="2806" max="2806" width="26.5703125" style="1" bestFit="1" customWidth="1"/>
    <col min="2807" max="3049" width="9.140625" style="1"/>
    <col min="3050" max="3050" width="14.28515625" style="1" bestFit="1" customWidth="1"/>
    <col min="3051" max="3052" width="14.28515625" style="1" customWidth="1"/>
    <col min="3053" max="3053" width="32.5703125" style="1" bestFit="1" customWidth="1"/>
    <col min="3054" max="3054" width="9.140625" style="1"/>
    <col min="3055" max="3056" width="10.140625" style="1" bestFit="1" customWidth="1"/>
    <col min="3057" max="3061" width="9.140625" style="1"/>
    <col min="3062" max="3062" width="26.5703125" style="1" bestFit="1" customWidth="1"/>
    <col min="3063" max="3305" width="9.140625" style="1"/>
    <col min="3306" max="3306" width="14.28515625" style="1" bestFit="1" customWidth="1"/>
    <col min="3307" max="3308" width="14.28515625" style="1" customWidth="1"/>
    <col min="3309" max="3309" width="32.5703125" style="1" bestFit="1" customWidth="1"/>
    <col min="3310" max="3310" width="9.140625" style="1"/>
    <col min="3311" max="3312" width="10.140625" style="1" bestFit="1" customWidth="1"/>
    <col min="3313" max="3317" width="9.140625" style="1"/>
    <col min="3318" max="3318" width="26.5703125" style="1" bestFit="1" customWidth="1"/>
    <col min="3319" max="3561" width="9.140625" style="1"/>
    <col min="3562" max="3562" width="14.28515625" style="1" bestFit="1" customWidth="1"/>
    <col min="3563" max="3564" width="14.28515625" style="1" customWidth="1"/>
    <col min="3565" max="3565" width="32.5703125" style="1" bestFit="1" customWidth="1"/>
    <col min="3566" max="3566" width="9.140625" style="1"/>
    <col min="3567" max="3568" width="10.140625" style="1" bestFit="1" customWidth="1"/>
    <col min="3569" max="3573" width="9.140625" style="1"/>
    <col min="3574" max="3574" width="26.5703125" style="1" bestFit="1" customWidth="1"/>
    <col min="3575" max="3817" width="9.140625" style="1"/>
    <col min="3818" max="3818" width="14.28515625" style="1" bestFit="1" customWidth="1"/>
    <col min="3819" max="3820" width="14.28515625" style="1" customWidth="1"/>
    <col min="3821" max="3821" width="32.5703125" style="1" bestFit="1" customWidth="1"/>
    <col min="3822" max="3822" width="9.140625" style="1"/>
    <col min="3823" max="3824" width="10.140625" style="1" bestFit="1" customWidth="1"/>
    <col min="3825" max="3829" width="9.140625" style="1"/>
    <col min="3830" max="3830" width="26.5703125" style="1" bestFit="1" customWidth="1"/>
    <col min="3831" max="4073" width="9.140625" style="1"/>
    <col min="4074" max="4074" width="14.28515625" style="1" bestFit="1" customWidth="1"/>
    <col min="4075" max="4076" width="14.28515625" style="1" customWidth="1"/>
    <col min="4077" max="4077" width="32.5703125" style="1" bestFit="1" customWidth="1"/>
    <col min="4078" max="4078" width="9.140625" style="1"/>
    <col min="4079" max="4080" width="10.140625" style="1" bestFit="1" customWidth="1"/>
    <col min="4081" max="4085" width="9.140625" style="1"/>
    <col min="4086" max="4086" width="26.5703125" style="1" bestFit="1" customWidth="1"/>
    <col min="4087" max="4329" width="9.140625" style="1"/>
    <col min="4330" max="4330" width="14.28515625" style="1" bestFit="1" customWidth="1"/>
    <col min="4331" max="4332" width="14.28515625" style="1" customWidth="1"/>
    <col min="4333" max="4333" width="32.5703125" style="1" bestFit="1" customWidth="1"/>
    <col min="4334" max="4334" width="9.140625" style="1"/>
    <col min="4335" max="4336" width="10.140625" style="1" bestFit="1" customWidth="1"/>
    <col min="4337" max="4341" width="9.140625" style="1"/>
    <col min="4342" max="4342" width="26.5703125" style="1" bestFit="1" customWidth="1"/>
    <col min="4343" max="4585" width="9.140625" style="1"/>
    <col min="4586" max="4586" width="14.28515625" style="1" bestFit="1" customWidth="1"/>
    <col min="4587" max="4588" width="14.28515625" style="1" customWidth="1"/>
    <col min="4589" max="4589" width="32.5703125" style="1" bestFit="1" customWidth="1"/>
    <col min="4590" max="4590" width="9.140625" style="1"/>
    <col min="4591" max="4592" width="10.140625" style="1" bestFit="1" customWidth="1"/>
    <col min="4593" max="4597" width="9.140625" style="1"/>
    <col min="4598" max="4598" width="26.5703125" style="1" bestFit="1" customWidth="1"/>
    <col min="4599" max="4841" width="9.140625" style="1"/>
    <col min="4842" max="4842" width="14.28515625" style="1" bestFit="1" customWidth="1"/>
    <col min="4843" max="4844" width="14.28515625" style="1" customWidth="1"/>
    <col min="4845" max="4845" width="32.5703125" style="1" bestFit="1" customWidth="1"/>
    <col min="4846" max="4846" width="9.140625" style="1"/>
    <col min="4847" max="4848" width="10.140625" style="1" bestFit="1" customWidth="1"/>
    <col min="4849" max="4853" width="9.140625" style="1"/>
    <col min="4854" max="4854" width="26.5703125" style="1" bestFit="1" customWidth="1"/>
    <col min="4855" max="5097" width="9.140625" style="1"/>
    <col min="5098" max="5098" width="14.28515625" style="1" bestFit="1" customWidth="1"/>
    <col min="5099" max="5100" width="14.28515625" style="1" customWidth="1"/>
    <col min="5101" max="5101" width="32.5703125" style="1" bestFit="1" customWidth="1"/>
    <col min="5102" max="5102" width="9.140625" style="1"/>
    <col min="5103" max="5104" width="10.140625" style="1" bestFit="1" customWidth="1"/>
    <col min="5105" max="5109" width="9.140625" style="1"/>
    <col min="5110" max="5110" width="26.5703125" style="1" bestFit="1" customWidth="1"/>
    <col min="5111" max="5353" width="9.140625" style="1"/>
    <col min="5354" max="5354" width="14.28515625" style="1" bestFit="1" customWidth="1"/>
    <col min="5355" max="5356" width="14.28515625" style="1" customWidth="1"/>
    <col min="5357" max="5357" width="32.5703125" style="1" bestFit="1" customWidth="1"/>
    <col min="5358" max="5358" width="9.140625" style="1"/>
    <col min="5359" max="5360" width="10.140625" style="1" bestFit="1" customWidth="1"/>
    <col min="5361" max="5365" width="9.140625" style="1"/>
    <col min="5366" max="5366" width="26.5703125" style="1" bestFit="1" customWidth="1"/>
    <col min="5367" max="5609" width="9.140625" style="1"/>
    <col min="5610" max="5610" width="14.28515625" style="1" bestFit="1" customWidth="1"/>
    <col min="5611" max="5612" width="14.28515625" style="1" customWidth="1"/>
    <col min="5613" max="5613" width="32.5703125" style="1" bestFit="1" customWidth="1"/>
    <col min="5614" max="5614" width="9.140625" style="1"/>
    <col min="5615" max="5616" width="10.140625" style="1" bestFit="1" customWidth="1"/>
    <col min="5617" max="5621" width="9.140625" style="1"/>
    <col min="5622" max="5622" width="26.5703125" style="1" bestFit="1" customWidth="1"/>
    <col min="5623" max="5865" width="9.140625" style="1"/>
    <col min="5866" max="5866" width="14.28515625" style="1" bestFit="1" customWidth="1"/>
    <col min="5867" max="5868" width="14.28515625" style="1" customWidth="1"/>
    <col min="5869" max="5869" width="32.5703125" style="1" bestFit="1" customWidth="1"/>
    <col min="5870" max="5870" width="9.140625" style="1"/>
    <col min="5871" max="5872" width="10.140625" style="1" bestFit="1" customWidth="1"/>
    <col min="5873" max="5877" width="9.140625" style="1"/>
    <col min="5878" max="5878" width="26.5703125" style="1" bestFit="1" customWidth="1"/>
    <col min="5879" max="6121" width="9.140625" style="1"/>
    <col min="6122" max="6122" width="14.28515625" style="1" bestFit="1" customWidth="1"/>
    <col min="6123" max="6124" width="14.28515625" style="1" customWidth="1"/>
    <col min="6125" max="6125" width="32.5703125" style="1" bestFit="1" customWidth="1"/>
    <col min="6126" max="6126" width="9.140625" style="1"/>
    <col min="6127" max="6128" width="10.140625" style="1" bestFit="1" customWidth="1"/>
    <col min="6129" max="6133" width="9.140625" style="1"/>
    <col min="6134" max="6134" width="26.5703125" style="1" bestFit="1" customWidth="1"/>
    <col min="6135" max="6377" width="9.140625" style="1"/>
    <col min="6378" max="6378" width="14.28515625" style="1" bestFit="1" customWidth="1"/>
    <col min="6379" max="6380" width="14.28515625" style="1" customWidth="1"/>
    <col min="6381" max="6381" width="32.5703125" style="1" bestFit="1" customWidth="1"/>
    <col min="6382" max="6382" width="9.140625" style="1"/>
    <col min="6383" max="6384" width="10.140625" style="1" bestFit="1" customWidth="1"/>
    <col min="6385" max="6389" width="9.140625" style="1"/>
    <col min="6390" max="6390" width="26.5703125" style="1" bestFit="1" customWidth="1"/>
    <col min="6391" max="6633" width="9.140625" style="1"/>
    <col min="6634" max="6634" width="14.28515625" style="1" bestFit="1" customWidth="1"/>
    <col min="6635" max="6636" width="14.28515625" style="1" customWidth="1"/>
    <col min="6637" max="6637" width="32.5703125" style="1" bestFit="1" customWidth="1"/>
    <col min="6638" max="6638" width="9.140625" style="1"/>
    <col min="6639" max="6640" width="10.140625" style="1" bestFit="1" customWidth="1"/>
    <col min="6641" max="6645" width="9.140625" style="1"/>
    <col min="6646" max="6646" width="26.5703125" style="1" bestFit="1" customWidth="1"/>
    <col min="6647" max="6889" width="9.140625" style="1"/>
    <col min="6890" max="6890" width="14.28515625" style="1" bestFit="1" customWidth="1"/>
    <col min="6891" max="6892" width="14.28515625" style="1" customWidth="1"/>
    <col min="6893" max="6893" width="32.5703125" style="1" bestFit="1" customWidth="1"/>
    <col min="6894" max="6894" width="9.140625" style="1"/>
    <col min="6895" max="6896" width="10.140625" style="1" bestFit="1" customWidth="1"/>
    <col min="6897" max="6901" width="9.140625" style="1"/>
    <col min="6902" max="6902" width="26.5703125" style="1" bestFit="1" customWidth="1"/>
    <col min="6903" max="7145" width="9.140625" style="1"/>
    <col min="7146" max="7146" width="14.28515625" style="1" bestFit="1" customWidth="1"/>
    <col min="7147" max="7148" width="14.28515625" style="1" customWidth="1"/>
    <col min="7149" max="7149" width="32.5703125" style="1" bestFit="1" customWidth="1"/>
    <col min="7150" max="7150" width="9.140625" style="1"/>
    <col min="7151" max="7152" width="10.140625" style="1" bestFit="1" customWidth="1"/>
    <col min="7153" max="7157" width="9.140625" style="1"/>
    <col min="7158" max="7158" width="26.5703125" style="1" bestFit="1" customWidth="1"/>
    <col min="7159" max="7401" width="9.140625" style="1"/>
    <col min="7402" max="7402" width="14.28515625" style="1" bestFit="1" customWidth="1"/>
    <col min="7403" max="7404" width="14.28515625" style="1" customWidth="1"/>
    <col min="7405" max="7405" width="32.5703125" style="1" bestFit="1" customWidth="1"/>
    <col min="7406" max="7406" width="9.140625" style="1"/>
    <col min="7407" max="7408" width="10.140625" style="1" bestFit="1" customWidth="1"/>
    <col min="7409" max="7413" width="9.140625" style="1"/>
    <col min="7414" max="7414" width="26.5703125" style="1" bestFit="1" customWidth="1"/>
    <col min="7415" max="7657" width="9.140625" style="1"/>
    <col min="7658" max="7658" width="14.28515625" style="1" bestFit="1" customWidth="1"/>
    <col min="7659" max="7660" width="14.28515625" style="1" customWidth="1"/>
    <col min="7661" max="7661" width="32.5703125" style="1" bestFit="1" customWidth="1"/>
    <col min="7662" max="7662" width="9.140625" style="1"/>
    <col min="7663" max="7664" width="10.140625" style="1" bestFit="1" customWidth="1"/>
    <col min="7665" max="7669" width="9.140625" style="1"/>
    <col min="7670" max="7670" width="26.5703125" style="1" bestFit="1" customWidth="1"/>
    <col min="7671" max="7913" width="9.140625" style="1"/>
    <col min="7914" max="7914" width="14.28515625" style="1" bestFit="1" customWidth="1"/>
    <col min="7915" max="7916" width="14.28515625" style="1" customWidth="1"/>
    <col min="7917" max="7917" width="32.5703125" style="1" bestFit="1" customWidth="1"/>
    <col min="7918" max="7918" width="9.140625" style="1"/>
    <col min="7919" max="7920" width="10.140625" style="1" bestFit="1" customWidth="1"/>
    <col min="7921" max="7925" width="9.140625" style="1"/>
    <col min="7926" max="7926" width="26.5703125" style="1" bestFit="1" customWidth="1"/>
    <col min="7927" max="8169" width="9.140625" style="1"/>
    <col min="8170" max="8170" width="14.28515625" style="1" bestFit="1" customWidth="1"/>
    <col min="8171" max="8172" width="14.28515625" style="1" customWidth="1"/>
    <col min="8173" max="8173" width="32.5703125" style="1" bestFit="1" customWidth="1"/>
    <col min="8174" max="8174" width="9.140625" style="1"/>
    <col min="8175" max="8176" width="10.140625" style="1" bestFit="1" customWidth="1"/>
    <col min="8177" max="8181" width="9.140625" style="1"/>
    <col min="8182" max="8182" width="26.5703125" style="1" bestFit="1" customWidth="1"/>
    <col min="8183" max="8425" width="9.140625" style="1"/>
    <col min="8426" max="8426" width="14.28515625" style="1" bestFit="1" customWidth="1"/>
    <col min="8427" max="8428" width="14.28515625" style="1" customWidth="1"/>
    <col min="8429" max="8429" width="32.5703125" style="1" bestFit="1" customWidth="1"/>
    <col min="8430" max="8430" width="9.140625" style="1"/>
    <col min="8431" max="8432" width="10.140625" style="1" bestFit="1" customWidth="1"/>
    <col min="8433" max="8437" width="9.140625" style="1"/>
    <col min="8438" max="8438" width="26.5703125" style="1" bestFit="1" customWidth="1"/>
    <col min="8439" max="8681" width="9.140625" style="1"/>
    <col min="8682" max="8682" width="14.28515625" style="1" bestFit="1" customWidth="1"/>
    <col min="8683" max="8684" width="14.28515625" style="1" customWidth="1"/>
    <col min="8685" max="8685" width="32.5703125" style="1" bestFit="1" customWidth="1"/>
    <col min="8686" max="8686" width="9.140625" style="1"/>
    <col min="8687" max="8688" width="10.140625" style="1" bestFit="1" customWidth="1"/>
    <col min="8689" max="8693" width="9.140625" style="1"/>
    <col min="8694" max="8694" width="26.5703125" style="1" bestFit="1" customWidth="1"/>
    <col min="8695" max="8937" width="9.140625" style="1"/>
    <col min="8938" max="8938" width="14.28515625" style="1" bestFit="1" customWidth="1"/>
    <col min="8939" max="8940" width="14.28515625" style="1" customWidth="1"/>
    <col min="8941" max="8941" width="32.5703125" style="1" bestFit="1" customWidth="1"/>
    <col min="8942" max="8942" width="9.140625" style="1"/>
    <col min="8943" max="8944" width="10.140625" style="1" bestFit="1" customWidth="1"/>
    <col min="8945" max="8949" width="9.140625" style="1"/>
    <col min="8950" max="8950" width="26.5703125" style="1" bestFit="1" customWidth="1"/>
    <col min="8951" max="9193" width="9.140625" style="1"/>
    <col min="9194" max="9194" width="14.28515625" style="1" bestFit="1" customWidth="1"/>
    <col min="9195" max="9196" width="14.28515625" style="1" customWidth="1"/>
    <col min="9197" max="9197" width="32.5703125" style="1" bestFit="1" customWidth="1"/>
    <col min="9198" max="9198" width="9.140625" style="1"/>
    <col min="9199" max="9200" width="10.140625" style="1" bestFit="1" customWidth="1"/>
    <col min="9201" max="9205" width="9.140625" style="1"/>
    <col min="9206" max="9206" width="26.5703125" style="1" bestFit="1" customWidth="1"/>
    <col min="9207" max="9449" width="9.140625" style="1"/>
    <col min="9450" max="9450" width="14.28515625" style="1" bestFit="1" customWidth="1"/>
    <col min="9451" max="9452" width="14.28515625" style="1" customWidth="1"/>
    <col min="9453" max="9453" width="32.5703125" style="1" bestFit="1" customWidth="1"/>
    <col min="9454" max="9454" width="9.140625" style="1"/>
    <col min="9455" max="9456" width="10.140625" style="1" bestFit="1" customWidth="1"/>
    <col min="9457" max="9461" width="9.140625" style="1"/>
    <col min="9462" max="9462" width="26.5703125" style="1" bestFit="1" customWidth="1"/>
    <col min="9463" max="9705" width="9.140625" style="1"/>
    <col min="9706" max="9706" width="14.28515625" style="1" bestFit="1" customWidth="1"/>
    <col min="9707" max="9708" width="14.28515625" style="1" customWidth="1"/>
    <col min="9709" max="9709" width="32.5703125" style="1" bestFit="1" customWidth="1"/>
    <col min="9710" max="9710" width="9.140625" style="1"/>
    <col min="9711" max="9712" width="10.140625" style="1" bestFit="1" customWidth="1"/>
    <col min="9713" max="9717" width="9.140625" style="1"/>
    <col min="9718" max="9718" width="26.5703125" style="1" bestFit="1" customWidth="1"/>
    <col min="9719" max="9961" width="9.140625" style="1"/>
    <col min="9962" max="9962" width="14.28515625" style="1" bestFit="1" customWidth="1"/>
    <col min="9963" max="9964" width="14.28515625" style="1" customWidth="1"/>
    <col min="9965" max="9965" width="32.5703125" style="1" bestFit="1" customWidth="1"/>
    <col min="9966" max="9966" width="9.140625" style="1"/>
    <col min="9967" max="9968" width="10.140625" style="1" bestFit="1" customWidth="1"/>
    <col min="9969" max="9973" width="9.140625" style="1"/>
    <col min="9974" max="9974" width="26.5703125" style="1" bestFit="1" customWidth="1"/>
    <col min="9975" max="10217" width="9.140625" style="1"/>
    <col min="10218" max="10218" width="14.28515625" style="1" bestFit="1" customWidth="1"/>
    <col min="10219" max="10220" width="14.28515625" style="1" customWidth="1"/>
    <col min="10221" max="10221" width="32.5703125" style="1" bestFit="1" customWidth="1"/>
    <col min="10222" max="10222" width="9.140625" style="1"/>
    <col min="10223" max="10224" width="10.140625" style="1" bestFit="1" customWidth="1"/>
    <col min="10225" max="10229" width="9.140625" style="1"/>
    <col min="10230" max="10230" width="26.5703125" style="1" bestFit="1" customWidth="1"/>
    <col min="10231" max="10473" width="9.140625" style="1"/>
    <col min="10474" max="10474" width="14.28515625" style="1" bestFit="1" customWidth="1"/>
    <col min="10475" max="10476" width="14.28515625" style="1" customWidth="1"/>
    <col min="10477" max="10477" width="32.5703125" style="1" bestFit="1" customWidth="1"/>
    <col min="10478" max="10478" width="9.140625" style="1"/>
    <col min="10479" max="10480" width="10.140625" style="1" bestFit="1" customWidth="1"/>
    <col min="10481" max="10485" width="9.140625" style="1"/>
    <col min="10486" max="10486" width="26.5703125" style="1" bestFit="1" customWidth="1"/>
    <col min="10487" max="10729" width="9.140625" style="1"/>
    <col min="10730" max="10730" width="14.28515625" style="1" bestFit="1" customWidth="1"/>
    <col min="10731" max="10732" width="14.28515625" style="1" customWidth="1"/>
    <col min="10733" max="10733" width="32.5703125" style="1" bestFit="1" customWidth="1"/>
    <col min="10734" max="10734" width="9.140625" style="1"/>
    <col min="10735" max="10736" width="10.140625" style="1" bestFit="1" customWidth="1"/>
    <col min="10737" max="10741" width="9.140625" style="1"/>
    <col min="10742" max="10742" width="26.5703125" style="1" bestFit="1" customWidth="1"/>
    <col min="10743" max="10985" width="9.140625" style="1"/>
    <col min="10986" max="10986" width="14.28515625" style="1" bestFit="1" customWidth="1"/>
    <col min="10987" max="10988" width="14.28515625" style="1" customWidth="1"/>
    <col min="10989" max="10989" width="32.5703125" style="1" bestFit="1" customWidth="1"/>
    <col min="10990" max="10990" width="9.140625" style="1"/>
    <col min="10991" max="10992" width="10.140625" style="1" bestFit="1" customWidth="1"/>
    <col min="10993" max="10997" width="9.140625" style="1"/>
    <col min="10998" max="10998" width="26.5703125" style="1" bestFit="1" customWidth="1"/>
    <col min="10999" max="11241" width="9.140625" style="1"/>
    <col min="11242" max="11242" width="14.28515625" style="1" bestFit="1" customWidth="1"/>
    <col min="11243" max="11244" width="14.28515625" style="1" customWidth="1"/>
    <col min="11245" max="11245" width="32.5703125" style="1" bestFit="1" customWidth="1"/>
    <col min="11246" max="11246" width="9.140625" style="1"/>
    <col min="11247" max="11248" width="10.140625" style="1" bestFit="1" customWidth="1"/>
    <col min="11249" max="11253" width="9.140625" style="1"/>
    <col min="11254" max="11254" width="26.5703125" style="1" bestFit="1" customWidth="1"/>
    <col min="11255" max="11497" width="9.140625" style="1"/>
    <col min="11498" max="11498" width="14.28515625" style="1" bestFit="1" customWidth="1"/>
    <col min="11499" max="11500" width="14.28515625" style="1" customWidth="1"/>
    <col min="11501" max="11501" width="32.5703125" style="1" bestFit="1" customWidth="1"/>
    <col min="11502" max="11502" width="9.140625" style="1"/>
    <col min="11503" max="11504" width="10.140625" style="1" bestFit="1" customWidth="1"/>
    <col min="11505" max="11509" width="9.140625" style="1"/>
    <col min="11510" max="11510" width="26.5703125" style="1" bestFit="1" customWidth="1"/>
    <col min="11511" max="11753" width="9.140625" style="1"/>
    <col min="11754" max="11754" width="14.28515625" style="1" bestFit="1" customWidth="1"/>
    <col min="11755" max="11756" width="14.28515625" style="1" customWidth="1"/>
    <col min="11757" max="11757" width="32.5703125" style="1" bestFit="1" customWidth="1"/>
    <col min="11758" max="11758" width="9.140625" style="1"/>
    <col min="11759" max="11760" width="10.140625" style="1" bestFit="1" customWidth="1"/>
    <col min="11761" max="11765" width="9.140625" style="1"/>
    <col min="11766" max="11766" width="26.5703125" style="1" bestFit="1" customWidth="1"/>
    <col min="11767" max="12009" width="9.140625" style="1"/>
    <col min="12010" max="12010" width="14.28515625" style="1" bestFit="1" customWidth="1"/>
    <col min="12011" max="12012" width="14.28515625" style="1" customWidth="1"/>
    <col min="12013" max="12013" width="32.5703125" style="1" bestFit="1" customWidth="1"/>
    <col min="12014" max="12014" width="9.140625" style="1"/>
    <col min="12015" max="12016" width="10.140625" style="1" bestFit="1" customWidth="1"/>
    <col min="12017" max="12021" width="9.140625" style="1"/>
    <col min="12022" max="12022" width="26.5703125" style="1" bestFit="1" customWidth="1"/>
    <col min="12023" max="12265" width="9.140625" style="1"/>
    <col min="12266" max="12266" width="14.28515625" style="1" bestFit="1" customWidth="1"/>
    <col min="12267" max="12268" width="14.28515625" style="1" customWidth="1"/>
    <col min="12269" max="12269" width="32.5703125" style="1" bestFit="1" customWidth="1"/>
    <col min="12270" max="12270" width="9.140625" style="1"/>
    <col min="12271" max="12272" width="10.140625" style="1" bestFit="1" customWidth="1"/>
    <col min="12273" max="12277" width="9.140625" style="1"/>
    <col min="12278" max="12278" width="26.5703125" style="1" bestFit="1" customWidth="1"/>
    <col min="12279" max="12521" width="9.140625" style="1"/>
    <col min="12522" max="12522" width="14.28515625" style="1" bestFit="1" customWidth="1"/>
    <col min="12523" max="12524" width="14.28515625" style="1" customWidth="1"/>
    <col min="12525" max="12525" width="32.5703125" style="1" bestFit="1" customWidth="1"/>
    <col min="12526" max="12526" width="9.140625" style="1"/>
    <col min="12527" max="12528" width="10.140625" style="1" bestFit="1" customWidth="1"/>
    <col min="12529" max="12533" width="9.140625" style="1"/>
    <col min="12534" max="12534" width="26.5703125" style="1" bestFit="1" customWidth="1"/>
    <col min="12535" max="12777" width="9.140625" style="1"/>
    <col min="12778" max="12778" width="14.28515625" style="1" bestFit="1" customWidth="1"/>
    <col min="12779" max="12780" width="14.28515625" style="1" customWidth="1"/>
    <col min="12781" max="12781" width="32.5703125" style="1" bestFit="1" customWidth="1"/>
    <col min="12782" max="12782" width="9.140625" style="1"/>
    <col min="12783" max="12784" width="10.140625" style="1" bestFit="1" customWidth="1"/>
    <col min="12785" max="12789" width="9.140625" style="1"/>
    <col min="12790" max="12790" width="26.5703125" style="1" bestFit="1" customWidth="1"/>
    <col min="12791" max="13033" width="9.140625" style="1"/>
    <col min="13034" max="13034" width="14.28515625" style="1" bestFit="1" customWidth="1"/>
    <col min="13035" max="13036" width="14.28515625" style="1" customWidth="1"/>
    <col min="13037" max="13037" width="32.5703125" style="1" bestFit="1" customWidth="1"/>
    <col min="13038" max="13038" width="9.140625" style="1"/>
    <col min="13039" max="13040" width="10.140625" style="1" bestFit="1" customWidth="1"/>
    <col min="13041" max="13045" width="9.140625" style="1"/>
    <col min="13046" max="13046" width="26.5703125" style="1" bestFit="1" customWidth="1"/>
    <col min="13047" max="13289" width="9.140625" style="1"/>
    <col min="13290" max="13290" width="14.28515625" style="1" bestFit="1" customWidth="1"/>
    <col min="13291" max="13292" width="14.28515625" style="1" customWidth="1"/>
    <col min="13293" max="13293" width="32.5703125" style="1" bestFit="1" customWidth="1"/>
    <col min="13294" max="13294" width="9.140625" style="1"/>
    <col min="13295" max="13296" width="10.140625" style="1" bestFit="1" customWidth="1"/>
    <col min="13297" max="13301" width="9.140625" style="1"/>
    <col min="13302" max="13302" width="26.5703125" style="1" bestFit="1" customWidth="1"/>
    <col min="13303" max="13545" width="9.140625" style="1"/>
    <col min="13546" max="13546" width="14.28515625" style="1" bestFit="1" customWidth="1"/>
    <col min="13547" max="13548" width="14.28515625" style="1" customWidth="1"/>
    <col min="13549" max="13549" width="32.5703125" style="1" bestFit="1" customWidth="1"/>
    <col min="13550" max="13550" width="9.140625" style="1"/>
    <col min="13551" max="13552" width="10.140625" style="1" bestFit="1" customWidth="1"/>
    <col min="13553" max="13557" width="9.140625" style="1"/>
    <col min="13558" max="13558" width="26.5703125" style="1" bestFit="1" customWidth="1"/>
    <col min="13559" max="13801" width="9.140625" style="1"/>
    <col min="13802" max="13802" width="14.28515625" style="1" bestFit="1" customWidth="1"/>
    <col min="13803" max="13804" width="14.28515625" style="1" customWidth="1"/>
    <col min="13805" max="13805" width="32.5703125" style="1" bestFit="1" customWidth="1"/>
    <col min="13806" max="13806" width="9.140625" style="1"/>
    <col min="13807" max="13808" width="10.140625" style="1" bestFit="1" customWidth="1"/>
    <col min="13809" max="13813" width="9.140625" style="1"/>
    <col min="13814" max="13814" width="26.5703125" style="1" bestFit="1" customWidth="1"/>
    <col min="13815" max="14057" width="9.140625" style="1"/>
    <col min="14058" max="14058" width="14.28515625" style="1" bestFit="1" customWidth="1"/>
    <col min="14059" max="14060" width="14.28515625" style="1" customWidth="1"/>
    <col min="14061" max="14061" width="32.5703125" style="1" bestFit="1" customWidth="1"/>
    <col min="14062" max="14062" width="9.140625" style="1"/>
    <col min="14063" max="14064" width="10.140625" style="1" bestFit="1" customWidth="1"/>
    <col min="14065" max="14069" width="9.140625" style="1"/>
    <col min="14070" max="14070" width="26.5703125" style="1" bestFit="1" customWidth="1"/>
    <col min="14071" max="14313" width="9.140625" style="1"/>
    <col min="14314" max="14314" width="14.28515625" style="1" bestFit="1" customWidth="1"/>
    <col min="14315" max="14316" width="14.28515625" style="1" customWidth="1"/>
    <col min="14317" max="14317" width="32.5703125" style="1" bestFit="1" customWidth="1"/>
    <col min="14318" max="14318" width="9.140625" style="1"/>
    <col min="14319" max="14320" width="10.140625" style="1" bestFit="1" customWidth="1"/>
    <col min="14321" max="14325" width="9.140625" style="1"/>
    <col min="14326" max="14326" width="26.5703125" style="1" bestFit="1" customWidth="1"/>
    <col min="14327" max="14569" width="9.140625" style="1"/>
    <col min="14570" max="14570" width="14.28515625" style="1" bestFit="1" customWidth="1"/>
    <col min="14571" max="14572" width="14.28515625" style="1" customWidth="1"/>
    <col min="14573" max="14573" width="32.5703125" style="1" bestFit="1" customWidth="1"/>
    <col min="14574" max="14574" width="9.140625" style="1"/>
    <col min="14575" max="14576" width="10.140625" style="1" bestFit="1" customWidth="1"/>
    <col min="14577" max="14581" width="9.140625" style="1"/>
    <col min="14582" max="14582" width="26.5703125" style="1" bestFit="1" customWidth="1"/>
    <col min="14583" max="14825" width="9.140625" style="1"/>
    <col min="14826" max="14826" width="14.28515625" style="1" bestFit="1" customWidth="1"/>
    <col min="14827" max="14828" width="14.28515625" style="1" customWidth="1"/>
    <col min="14829" max="14829" width="32.5703125" style="1" bestFit="1" customWidth="1"/>
    <col min="14830" max="14830" width="9.140625" style="1"/>
    <col min="14831" max="14832" width="10.140625" style="1" bestFit="1" customWidth="1"/>
    <col min="14833" max="14837" width="9.140625" style="1"/>
    <col min="14838" max="14838" width="26.5703125" style="1" bestFit="1" customWidth="1"/>
    <col min="14839" max="15081" width="9.140625" style="1"/>
    <col min="15082" max="15082" width="14.28515625" style="1" bestFit="1" customWidth="1"/>
    <col min="15083" max="15084" width="14.28515625" style="1" customWidth="1"/>
    <col min="15085" max="15085" width="32.5703125" style="1" bestFit="1" customWidth="1"/>
    <col min="15086" max="15086" width="9.140625" style="1"/>
    <col min="15087" max="15088" width="10.140625" style="1" bestFit="1" customWidth="1"/>
    <col min="15089" max="15093" width="9.140625" style="1"/>
    <col min="15094" max="15094" width="26.5703125" style="1" bestFit="1" customWidth="1"/>
    <col min="15095" max="15337" width="9.140625" style="1"/>
    <col min="15338" max="15338" width="14.28515625" style="1" bestFit="1" customWidth="1"/>
    <col min="15339" max="15340" width="14.28515625" style="1" customWidth="1"/>
    <col min="15341" max="15341" width="32.5703125" style="1" bestFit="1" customWidth="1"/>
    <col min="15342" max="15342" width="9.140625" style="1"/>
    <col min="15343" max="15344" width="10.140625" style="1" bestFit="1" customWidth="1"/>
    <col min="15345" max="15349" width="9.140625" style="1"/>
    <col min="15350" max="15350" width="26.5703125" style="1" bestFit="1" customWidth="1"/>
    <col min="15351" max="15593" width="9.140625" style="1"/>
    <col min="15594" max="15594" width="14.28515625" style="1" bestFit="1" customWidth="1"/>
    <col min="15595" max="15596" width="14.28515625" style="1" customWidth="1"/>
    <col min="15597" max="15597" width="32.5703125" style="1" bestFit="1" customWidth="1"/>
    <col min="15598" max="15598" width="9.140625" style="1"/>
    <col min="15599" max="15600" width="10.140625" style="1" bestFit="1" customWidth="1"/>
    <col min="15601" max="15605" width="9.140625" style="1"/>
    <col min="15606" max="15606" width="26.5703125" style="1" bestFit="1" customWidth="1"/>
    <col min="15607" max="15849" width="9.140625" style="1"/>
    <col min="15850" max="15850" width="14.28515625" style="1" bestFit="1" customWidth="1"/>
    <col min="15851" max="15852" width="14.28515625" style="1" customWidth="1"/>
    <col min="15853" max="15853" width="32.5703125" style="1" bestFit="1" customWidth="1"/>
    <col min="15854" max="15854" width="9.140625" style="1"/>
    <col min="15855" max="15856" width="10.140625" style="1" bestFit="1" customWidth="1"/>
    <col min="15857" max="15861" width="9.140625" style="1"/>
    <col min="15862" max="15862" width="26.5703125" style="1" bestFit="1" customWidth="1"/>
    <col min="15863" max="16105" width="9.140625" style="1"/>
    <col min="16106" max="16106" width="14.28515625" style="1" bestFit="1" customWidth="1"/>
    <col min="16107" max="16108" width="14.28515625" style="1" customWidth="1"/>
    <col min="16109" max="16109" width="32.5703125" style="1" bestFit="1" customWidth="1"/>
    <col min="16110" max="16110" width="9.140625" style="1"/>
    <col min="16111" max="16112" width="10.140625" style="1" bestFit="1" customWidth="1"/>
    <col min="16113" max="16117" width="9.140625" style="1"/>
    <col min="16118" max="16118" width="26.5703125" style="1" bestFit="1" customWidth="1"/>
    <col min="16119" max="16384" width="9.140625" style="1"/>
  </cols>
  <sheetData>
    <row r="1" spans="1:23" x14ac:dyDescent="0.25">
      <c r="A1" s="1" t="s">
        <v>92</v>
      </c>
      <c r="B1" s="1" t="s">
        <v>91</v>
      </c>
      <c r="C1" s="2" t="s">
        <v>6</v>
      </c>
      <c r="D1" s="2" t="s">
        <v>7</v>
      </c>
      <c r="E1" s="2" t="s">
        <v>8</v>
      </c>
      <c r="F1" s="2" t="s">
        <v>29</v>
      </c>
      <c r="G1" s="4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98</v>
      </c>
      <c r="P1" s="2" t="s">
        <v>95</v>
      </c>
      <c r="Q1" s="2" t="s">
        <v>99</v>
      </c>
      <c r="R1" s="2" t="s">
        <v>100</v>
      </c>
      <c r="S1" s="2" t="s">
        <v>24</v>
      </c>
      <c r="T1" s="2" t="s">
        <v>25</v>
      </c>
      <c r="U1" s="2" t="s">
        <v>26</v>
      </c>
      <c r="V1" s="2" t="s">
        <v>27</v>
      </c>
      <c r="W1" s="2" t="s">
        <v>28</v>
      </c>
    </row>
    <row r="2" spans="1:23" x14ac:dyDescent="0.25">
      <c r="A2" s="9"/>
      <c r="C2" s="2" t="s">
        <v>2</v>
      </c>
      <c r="D2" s="2" t="s">
        <v>2</v>
      </c>
      <c r="E2" s="2" t="s">
        <v>2</v>
      </c>
      <c r="F2" s="2" t="s">
        <v>2</v>
      </c>
      <c r="G2" s="4" t="s">
        <v>9</v>
      </c>
      <c r="H2" s="4" t="s">
        <v>10</v>
      </c>
      <c r="I2" s="5" t="s">
        <v>11</v>
      </c>
      <c r="J2" s="5" t="s">
        <v>12</v>
      </c>
      <c r="K2" s="4" t="s">
        <v>13</v>
      </c>
      <c r="L2" s="4" t="s">
        <v>14</v>
      </c>
      <c r="M2" s="10" t="s">
        <v>15</v>
      </c>
      <c r="N2" s="4" t="s">
        <v>16</v>
      </c>
      <c r="O2" s="5" t="s">
        <v>17</v>
      </c>
      <c r="P2" s="5" t="s">
        <v>18</v>
      </c>
      <c r="Q2" s="4" t="s">
        <v>19</v>
      </c>
      <c r="R2" s="5" t="s">
        <v>20</v>
      </c>
      <c r="S2" s="11" t="s">
        <v>24</v>
      </c>
      <c r="T2" s="5" t="s">
        <v>25</v>
      </c>
      <c r="U2" s="5" t="s">
        <v>26</v>
      </c>
      <c r="V2" s="4" t="s">
        <v>27</v>
      </c>
      <c r="W2" s="7" t="s">
        <v>28</v>
      </c>
    </row>
    <row r="3" spans="1:23" x14ac:dyDescent="0.25">
      <c r="A3" s="9" t="s">
        <v>92</v>
      </c>
      <c r="B3" s="1" t="s">
        <v>91</v>
      </c>
      <c r="C3" s="2" t="s">
        <v>6</v>
      </c>
      <c r="D3" s="2" t="s">
        <v>7</v>
      </c>
      <c r="E3" s="2" t="s">
        <v>8</v>
      </c>
      <c r="F3" s="2" t="s">
        <v>29</v>
      </c>
      <c r="G3" s="4" t="s">
        <v>21</v>
      </c>
      <c r="H3" s="4" t="s">
        <v>22</v>
      </c>
      <c r="I3" s="5" t="s">
        <v>3</v>
      </c>
      <c r="J3" s="5" t="s">
        <v>23</v>
      </c>
      <c r="K3" s="5" t="s">
        <v>23</v>
      </c>
      <c r="L3" s="5" t="s">
        <v>23</v>
      </c>
      <c r="M3" s="5" t="s">
        <v>23</v>
      </c>
      <c r="N3" s="5" t="s">
        <v>23</v>
      </c>
      <c r="O3" s="5" t="s">
        <v>23</v>
      </c>
      <c r="P3" s="5" t="s">
        <v>23</v>
      </c>
      <c r="Q3" s="4" t="s">
        <v>3</v>
      </c>
      <c r="R3" s="4" t="s">
        <v>3</v>
      </c>
      <c r="S3" s="4" t="s">
        <v>21</v>
      </c>
      <c r="T3" s="4" t="s">
        <v>21</v>
      </c>
      <c r="U3" s="4" t="s">
        <v>21</v>
      </c>
      <c r="V3" s="4" t="s">
        <v>21</v>
      </c>
      <c r="W3" s="4" t="s">
        <v>21</v>
      </c>
    </row>
    <row r="4" spans="1:23" x14ac:dyDescent="0.25">
      <c r="A4" s="9">
        <v>1</v>
      </c>
      <c r="B4" s="1" t="s">
        <v>30</v>
      </c>
      <c r="C4" s="3">
        <v>11.76</v>
      </c>
      <c r="D4" s="3">
        <v>1.93</v>
      </c>
      <c r="E4" s="3">
        <v>0.42</v>
      </c>
      <c r="F4" s="3">
        <f>(C4+D4)</f>
        <v>13.69</v>
      </c>
      <c r="G4" s="1">
        <v>4</v>
      </c>
      <c r="H4" s="1">
        <v>16</v>
      </c>
      <c r="I4" s="6">
        <v>3.9</v>
      </c>
      <c r="J4" s="6">
        <v>1</v>
      </c>
      <c r="K4" s="1">
        <v>3</v>
      </c>
      <c r="L4" s="1">
        <v>1</v>
      </c>
      <c r="M4" s="1">
        <v>42</v>
      </c>
      <c r="N4" s="1">
        <v>10</v>
      </c>
      <c r="O4" s="6">
        <v>5</v>
      </c>
      <c r="P4" s="6">
        <v>47</v>
      </c>
      <c r="Q4" s="6">
        <v>10.6</v>
      </c>
      <c r="R4" s="6">
        <v>66.7</v>
      </c>
      <c r="S4" s="6">
        <v>0.7</v>
      </c>
      <c r="T4" s="6">
        <v>0.1</v>
      </c>
      <c r="U4" s="6">
        <v>3.7</v>
      </c>
      <c r="V4" s="1">
        <v>71</v>
      </c>
      <c r="W4" s="8">
        <v>0.28999999999999998</v>
      </c>
    </row>
    <row r="5" spans="1:23" x14ac:dyDescent="0.25">
      <c r="A5" s="9">
        <v>2</v>
      </c>
      <c r="B5" s="1" t="s">
        <v>31</v>
      </c>
      <c r="C5" s="3">
        <v>10.61</v>
      </c>
      <c r="D5" s="3">
        <v>2.72</v>
      </c>
      <c r="E5" s="3">
        <v>0.24</v>
      </c>
      <c r="F5" s="3">
        <f t="shared" ref="F5:F33" si="0">(C5+D5)</f>
        <v>13.33</v>
      </c>
      <c r="G5" s="1">
        <v>2</v>
      </c>
      <c r="H5" s="1">
        <v>5</v>
      </c>
      <c r="I5" s="6">
        <v>4.0999999999999996</v>
      </c>
      <c r="J5" s="6">
        <v>0.30000000000000004</v>
      </c>
      <c r="K5" s="1">
        <v>3</v>
      </c>
      <c r="L5" s="1">
        <v>1</v>
      </c>
      <c r="M5" s="1">
        <v>26</v>
      </c>
      <c r="N5" s="1">
        <v>9</v>
      </c>
      <c r="O5" s="6">
        <v>4.3</v>
      </c>
      <c r="P5" s="6">
        <v>30.3</v>
      </c>
      <c r="Q5" s="6">
        <v>14.2</v>
      </c>
      <c r="R5" s="6">
        <v>67.7</v>
      </c>
      <c r="S5" s="6">
        <v>0.5</v>
      </c>
      <c r="T5" s="6">
        <v>0.1</v>
      </c>
      <c r="U5" s="6">
        <v>1.2</v>
      </c>
      <c r="V5" s="1">
        <v>17</v>
      </c>
      <c r="W5" s="8">
        <v>0.11</v>
      </c>
    </row>
    <row r="6" spans="1:23" x14ac:dyDescent="0.25">
      <c r="A6" s="9">
        <v>3</v>
      </c>
      <c r="B6" s="1" t="s">
        <v>32</v>
      </c>
      <c r="C6" s="3">
        <v>10.92</v>
      </c>
      <c r="D6" s="3">
        <v>1.83</v>
      </c>
      <c r="E6" s="3">
        <v>0.25</v>
      </c>
      <c r="F6" s="3">
        <f t="shared" si="0"/>
        <v>12.75</v>
      </c>
      <c r="G6" s="1">
        <v>2</v>
      </c>
      <c r="H6" s="1">
        <v>5</v>
      </c>
      <c r="I6" s="6">
        <v>4.0999999999999996</v>
      </c>
      <c r="J6" s="6">
        <v>0.30000000000000004</v>
      </c>
      <c r="K6" s="1">
        <v>3</v>
      </c>
      <c r="L6" s="1">
        <v>1</v>
      </c>
      <c r="M6" s="1">
        <v>25</v>
      </c>
      <c r="N6" s="1">
        <v>7</v>
      </c>
      <c r="O6" s="6">
        <v>4.3</v>
      </c>
      <c r="P6" s="6">
        <v>29.3</v>
      </c>
      <c r="Q6" s="6">
        <v>14.7</v>
      </c>
      <c r="R6" s="6">
        <v>61.9</v>
      </c>
      <c r="S6" s="6">
        <v>0.5</v>
      </c>
      <c r="T6" s="6">
        <v>0.1</v>
      </c>
      <c r="U6" s="6">
        <v>1.5</v>
      </c>
      <c r="V6" s="1">
        <v>19</v>
      </c>
      <c r="W6" s="8">
        <v>0.11</v>
      </c>
    </row>
    <row r="7" spans="1:23" x14ac:dyDescent="0.25">
      <c r="A7" s="9">
        <v>4</v>
      </c>
      <c r="B7" s="1" t="s">
        <v>33</v>
      </c>
      <c r="C7" s="3">
        <v>11.05</v>
      </c>
      <c r="D7" s="3">
        <v>1.96</v>
      </c>
      <c r="E7" s="3">
        <v>0.21</v>
      </c>
      <c r="F7" s="3">
        <f t="shared" si="0"/>
        <v>13.010000000000002</v>
      </c>
      <c r="G7" s="1">
        <v>2</v>
      </c>
      <c r="H7" s="1">
        <v>6</v>
      </c>
      <c r="I7" s="6">
        <v>4.0999999999999996</v>
      </c>
      <c r="J7" s="6">
        <v>0.30000000000000004</v>
      </c>
      <c r="K7" s="1">
        <v>3</v>
      </c>
      <c r="L7" s="1">
        <v>1</v>
      </c>
      <c r="M7" s="1">
        <v>24</v>
      </c>
      <c r="N7" s="1">
        <v>8</v>
      </c>
      <c r="O7" s="6">
        <v>4.3</v>
      </c>
      <c r="P7" s="6">
        <v>28.3</v>
      </c>
      <c r="Q7" s="6">
        <v>15.2</v>
      </c>
      <c r="R7" s="6">
        <v>65</v>
      </c>
      <c r="S7" s="6">
        <v>0.5</v>
      </c>
      <c r="T7" s="6">
        <v>0.1</v>
      </c>
      <c r="U7" s="6">
        <v>1.8</v>
      </c>
      <c r="V7" s="1">
        <v>19</v>
      </c>
      <c r="W7" s="8">
        <v>0.11</v>
      </c>
    </row>
    <row r="8" spans="1:23" x14ac:dyDescent="0.25">
      <c r="A8" s="9">
        <v>5</v>
      </c>
      <c r="B8" s="1" t="s">
        <v>34</v>
      </c>
      <c r="C8" s="3">
        <v>10.85</v>
      </c>
      <c r="D8" s="3">
        <v>1.79</v>
      </c>
      <c r="E8" s="3">
        <v>0.22</v>
      </c>
      <c r="F8" s="3">
        <f t="shared" si="0"/>
        <v>12.64</v>
      </c>
      <c r="G8" s="1">
        <v>2</v>
      </c>
      <c r="H8" s="1">
        <v>6</v>
      </c>
      <c r="I8" s="6">
        <v>4.0999999999999996</v>
      </c>
      <c r="J8" s="6">
        <v>0.30000000000000004</v>
      </c>
      <c r="K8" s="1">
        <v>3</v>
      </c>
      <c r="L8" s="1">
        <v>1</v>
      </c>
      <c r="M8" s="1">
        <v>26</v>
      </c>
      <c r="N8" s="1">
        <v>7</v>
      </c>
      <c r="O8" s="6">
        <v>4.3</v>
      </c>
      <c r="P8" s="6">
        <v>30.3</v>
      </c>
      <c r="Q8" s="6">
        <v>14.2</v>
      </c>
      <c r="R8" s="6">
        <v>61.9</v>
      </c>
      <c r="S8" s="6">
        <v>0.5</v>
      </c>
      <c r="T8" s="6">
        <v>0.1</v>
      </c>
      <c r="U8" s="6">
        <v>1.5</v>
      </c>
      <c r="V8" s="1">
        <v>19</v>
      </c>
      <c r="W8" s="8">
        <v>0.11</v>
      </c>
    </row>
    <row r="9" spans="1:23" x14ac:dyDescent="0.25">
      <c r="A9" s="9">
        <v>6</v>
      </c>
      <c r="B9" s="1" t="s">
        <v>35</v>
      </c>
      <c r="C9" s="3">
        <v>12.76</v>
      </c>
      <c r="D9" s="3">
        <v>3.33</v>
      </c>
      <c r="E9" s="3">
        <v>0.23</v>
      </c>
      <c r="F9" s="3">
        <f t="shared" si="0"/>
        <v>16.09</v>
      </c>
      <c r="G9" s="1">
        <v>2</v>
      </c>
      <c r="H9" s="1">
        <v>7</v>
      </c>
      <c r="I9" s="6">
        <v>4</v>
      </c>
      <c r="J9" s="6">
        <v>0.30000000000000004</v>
      </c>
      <c r="K9" s="1">
        <v>3</v>
      </c>
      <c r="L9" s="1">
        <v>1</v>
      </c>
      <c r="M9" s="1">
        <v>30</v>
      </c>
      <c r="N9" s="1">
        <v>10</v>
      </c>
      <c r="O9" s="6">
        <v>4.3</v>
      </c>
      <c r="P9" s="6">
        <v>34.299999999999997</v>
      </c>
      <c r="Q9" s="6">
        <v>12.5</v>
      </c>
      <c r="R9" s="6">
        <v>69.900000000000006</v>
      </c>
      <c r="S9" s="6">
        <v>0.4</v>
      </c>
      <c r="T9" s="6">
        <v>0.1</v>
      </c>
      <c r="U9" s="6">
        <v>1.2</v>
      </c>
      <c r="V9" s="1">
        <v>20</v>
      </c>
      <c r="W9" s="8">
        <v>0.16</v>
      </c>
    </row>
    <row r="10" spans="1:23" x14ac:dyDescent="0.25">
      <c r="A10" s="9">
        <v>7</v>
      </c>
      <c r="B10" s="1" t="s">
        <v>36</v>
      </c>
      <c r="C10" s="3">
        <v>12.54</v>
      </c>
      <c r="D10" s="3">
        <v>3.09</v>
      </c>
      <c r="E10" s="3">
        <v>0.64</v>
      </c>
      <c r="F10" s="3">
        <f t="shared" si="0"/>
        <v>15.629999999999999</v>
      </c>
      <c r="G10" s="1">
        <v>2</v>
      </c>
      <c r="H10" s="1">
        <v>5</v>
      </c>
      <c r="I10" s="6">
        <v>4.0999999999999996</v>
      </c>
      <c r="J10" s="6">
        <v>0.30000000000000004</v>
      </c>
      <c r="K10" s="1">
        <v>2</v>
      </c>
      <c r="L10" s="1">
        <v>1</v>
      </c>
      <c r="M10" s="1">
        <v>26</v>
      </c>
      <c r="N10" s="1">
        <v>9</v>
      </c>
      <c r="O10" s="6">
        <v>3.3</v>
      </c>
      <c r="P10" s="6">
        <v>29.3</v>
      </c>
      <c r="Q10" s="6">
        <v>11.3</v>
      </c>
      <c r="R10" s="6">
        <v>73.2</v>
      </c>
      <c r="S10" s="6">
        <v>0.30000000000000004</v>
      </c>
      <c r="T10" s="6">
        <v>0.1</v>
      </c>
      <c r="U10" s="6">
        <v>0.7</v>
      </c>
      <c r="V10" s="1">
        <v>13</v>
      </c>
      <c r="W10" s="8">
        <v>0.1</v>
      </c>
    </row>
    <row r="11" spans="1:23" x14ac:dyDescent="0.25">
      <c r="A11" s="9">
        <v>8</v>
      </c>
      <c r="B11" s="1" t="s">
        <v>37</v>
      </c>
      <c r="C11" s="3">
        <v>12.62</v>
      </c>
      <c r="D11" s="3">
        <v>2.4500000000000002</v>
      </c>
      <c r="E11" s="3">
        <v>0.49</v>
      </c>
      <c r="F11" s="3">
        <f t="shared" si="0"/>
        <v>15.07</v>
      </c>
      <c r="G11" s="1">
        <v>2</v>
      </c>
      <c r="H11" s="1">
        <v>7</v>
      </c>
      <c r="I11" s="6">
        <v>4</v>
      </c>
      <c r="J11" s="6">
        <v>0.4</v>
      </c>
      <c r="K11" s="1">
        <v>3</v>
      </c>
      <c r="L11" s="1">
        <v>1</v>
      </c>
      <c r="M11" s="1">
        <v>30</v>
      </c>
      <c r="N11" s="1">
        <v>9</v>
      </c>
      <c r="O11" s="6">
        <v>4.4000000000000004</v>
      </c>
      <c r="P11" s="6">
        <v>34.4</v>
      </c>
      <c r="Q11" s="6">
        <v>12.8</v>
      </c>
      <c r="R11" s="6">
        <v>67.2</v>
      </c>
      <c r="S11" s="6">
        <v>0.60000000000000009</v>
      </c>
      <c r="T11" s="6">
        <v>0.1</v>
      </c>
      <c r="U11" s="6">
        <v>1.3</v>
      </c>
      <c r="V11" s="1">
        <v>21</v>
      </c>
      <c r="W11" s="8">
        <v>0.1</v>
      </c>
    </row>
    <row r="12" spans="1:23" x14ac:dyDescent="0.25">
      <c r="A12" s="9">
        <v>9</v>
      </c>
      <c r="B12" s="1" t="s">
        <v>38</v>
      </c>
      <c r="C12" s="3">
        <v>12.11</v>
      </c>
      <c r="D12" s="3">
        <v>2.42</v>
      </c>
      <c r="E12" s="3">
        <v>0.47</v>
      </c>
      <c r="F12" s="3">
        <f t="shared" si="0"/>
        <v>14.53</v>
      </c>
      <c r="G12" s="1">
        <v>2</v>
      </c>
      <c r="H12" s="1">
        <v>7</v>
      </c>
      <c r="I12" s="6">
        <v>4</v>
      </c>
      <c r="J12" s="6">
        <v>0.4</v>
      </c>
      <c r="K12" s="1">
        <v>3</v>
      </c>
      <c r="L12" s="1">
        <v>1</v>
      </c>
      <c r="M12" s="1">
        <v>30</v>
      </c>
      <c r="N12" s="1">
        <v>9</v>
      </c>
      <c r="O12" s="6">
        <v>4.4000000000000004</v>
      </c>
      <c r="P12" s="6">
        <v>34.4</v>
      </c>
      <c r="Q12" s="6">
        <v>12.8</v>
      </c>
      <c r="R12" s="6">
        <v>67.2</v>
      </c>
      <c r="S12" s="6">
        <v>0.5</v>
      </c>
      <c r="T12" s="6">
        <v>0.1</v>
      </c>
      <c r="U12" s="6">
        <v>1.5</v>
      </c>
      <c r="V12" s="1">
        <v>23</v>
      </c>
      <c r="W12" s="8">
        <v>0.2</v>
      </c>
    </row>
    <row r="13" spans="1:23" x14ac:dyDescent="0.25">
      <c r="A13" s="9">
        <v>10</v>
      </c>
      <c r="B13" s="1" t="s">
        <v>39</v>
      </c>
      <c r="C13" s="3">
        <v>11.65</v>
      </c>
      <c r="D13" s="3">
        <v>3.28</v>
      </c>
      <c r="E13" s="3">
        <v>0.42</v>
      </c>
      <c r="F13" s="3">
        <f t="shared" si="0"/>
        <v>14.93</v>
      </c>
      <c r="G13" s="1">
        <v>2</v>
      </c>
      <c r="H13" s="1">
        <v>7</v>
      </c>
      <c r="I13" s="6">
        <v>4</v>
      </c>
      <c r="J13" s="6">
        <v>0.30000000000000004</v>
      </c>
      <c r="K13" s="1">
        <v>3</v>
      </c>
      <c r="L13" s="1">
        <v>1</v>
      </c>
      <c r="M13" s="1">
        <v>30</v>
      </c>
      <c r="N13" s="1">
        <v>9</v>
      </c>
      <c r="O13" s="6">
        <v>4.3</v>
      </c>
      <c r="P13" s="6">
        <v>34.299999999999997</v>
      </c>
      <c r="Q13" s="6">
        <v>12.5</v>
      </c>
      <c r="R13" s="6">
        <v>67.7</v>
      </c>
      <c r="S13" s="6">
        <v>0.4</v>
      </c>
      <c r="T13" s="6">
        <v>0.1</v>
      </c>
      <c r="U13" s="6">
        <v>1.4</v>
      </c>
      <c r="V13" s="1">
        <v>19</v>
      </c>
      <c r="W13" s="8">
        <v>0.1</v>
      </c>
    </row>
    <row r="14" spans="1:23" x14ac:dyDescent="0.25">
      <c r="A14" s="9">
        <v>11</v>
      </c>
      <c r="B14" s="1" t="s">
        <v>40</v>
      </c>
      <c r="C14" s="3">
        <v>10.15</v>
      </c>
      <c r="D14" s="3">
        <v>1.5</v>
      </c>
      <c r="E14" s="3">
        <v>0.63</v>
      </c>
      <c r="F14" s="3">
        <f t="shared" si="0"/>
        <v>11.65</v>
      </c>
      <c r="G14" s="1">
        <v>2</v>
      </c>
      <c r="H14" s="1">
        <v>7</v>
      </c>
      <c r="I14" s="6">
        <v>4.0999999999999996</v>
      </c>
      <c r="J14" s="6">
        <v>0.30000000000000004</v>
      </c>
      <c r="K14" s="1">
        <v>3</v>
      </c>
      <c r="L14" s="1">
        <v>1</v>
      </c>
      <c r="M14" s="1">
        <v>27</v>
      </c>
      <c r="N14" s="1">
        <v>8</v>
      </c>
      <c r="O14" s="6">
        <v>4.3</v>
      </c>
      <c r="P14" s="6">
        <v>31.3</v>
      </c>
      <c r="Q14" s="6">
        <v>13.7</v>
      </c>
      <c r="R14" s="6">
        <v>65</v>
      </c>
      <c r="S14" s="6">
        <v>0.4</v>
      </c>
      <c r="T14" s="6">
        <v>0.1</v>
      </c>
      <c r="U14" s="6">
        <v>1.4</v>
      </c>
      <c r="V14" s="1">
        <v>21</v>
      </c>
      <c r="W14" s="8">
        <v>0.11</v>
      </c>
    </row>
    <row r="15" spans="1:23" x14ac:dyDescent="0.25">
      <c r="A15" s="9">
        <v>12</v>
      </c>
      <c r="B15" s="1" t="s">
        <v>41</v>
      </c>
      <c r="C15" s="3">
        <v>10.11</v>
      </c>
      <c r="D15" s="3">
        <v>4.1900000000000004</v>
      </c>
      <c r="E15" s="3">
        <v>0.62</v>
      </c>
      <c r="F15" s="3">
        <f t="shared" si="0"/>
        <v>14.3</v>
      </c>
      <c r="G15" s="1">
        <v>2</v>
      </c>
      <c r="H15" s="1">
        <v>5</v>
      </c>
      <c r="I15" s="6">
        <v>4</v>
      </c>
      <c r="J15" s="6">
        <v>0.30000000000000004</v>
      </c>
      <c r="K15" s="1">
        <v>2</v>
      </c>
      <c r="L15" s="1">
        <v>1</v>
      </c>
      <c r="M15" s="1">
        <v>29</v>
      </c>
      <c r="N15" s="1">
        <v>9</v>
      </c>
      <c r="O15" s="6">
        <v>3.3</v>
      </c>
      <c r="P15" s="6">
        <v>32.299999999999997</v>
      </c>
      <c r="Q15" s="6">
        <v>10.199999999999999</v>
      </c>
      <c r="R15" s="6">
        <v>73.2</v>
      </c>
      <c r="S15" s="6">
        <v>0.4</v>
      </c>
      <c r="T15" s="6">
        <v>0.1</v>
      </c>
      <c r="U15" s="6">
        <v>0.7</v>
      </c>
      <c r="V15" s="1">
        <v>19</v>
      </c>
      <c r="W15" s="8">
        <v>0.11</v>
      </c>
    </row>
    <row r="16" spans="1:23" x14ac:dyDescent="0.25">
      <c r="A16" s="9">
        <v>13</v>
      </c>
      <c r="B16" s="1" t="s">
        <v>42</v>
      </c>
      <c r="C16" s="3">
        <v>10.96</v>
      </c>
      <c r="D16" s="3">
        <v>1.96</v>
      </c>
      <c r="E16" s="3">
        <v>0.41</v>
      </c>
      <c r="F16" s="3">
        <f t="shared" si="0"/>
        <v>12.920000000000002</v>
      </c>
      <c r="G16" s="1">
        <v>2</v>
      </c>
      <c r="H16" s="1">
        <v>6</v>
      </c>
      <c r="I16" s="6">
        <v>4.0999999999999996</v>
      </c>
      <c r="J16" s="6">
        <v>0.30000000000000004</v>
      </c>
      <c r="K16" s="1">
        <v>3</v>
      </c>
      <c r="L16" s="1">
        <v>1</v>
      </c>
      <c r="M16" s="1">
        <v>27</v>
      </c>
      <c r="N16" s="1">
        <v>9</v>
      </c>
      <c r="O16" s="6">
        <v>4.3</v>
      </c>
      <c r="P16" s="6">
        <v>31.3</v>
      </c>
      <c r="Q16" s="6">
        <v>13.7</v>
      </c>
      <c r="R16" s="6">
        <v>67.7</v>
      </c>
      <c r="S16" s="6">
        <v>0.4</v>
      </c>
      <c r="T16" s="6">
        <v>0.1</v>
      </c>
      <c r="U16" s="6">
        <v>1</v>
      </c>
      <c r="V16" s="1">
        <v>18</v>
      </c>
      <c r="W16" s="8">
        <v>0.11</v>
      </c>
    </row>
    <row r="17" spans="1:23" x14ac:dyDescent="0.25">
      <c r="A17" s="9">
        <v>14</v>
      </c>
      <c r="B17" s="1" t="s">
        <v>43</v>
      </c>
      <c r="C17" s="3">
        <v>12.16</v>
      </c>
      <c r="D17" s="3">
        <v>2.38</v>
      </c>
      <c r="E17" s="3">
        <v>0.43</v>
      </c>
      <c r="F17" s="3">
        <f t="shared" si="0"/>
        <v>14.54</v>
      </c>
      <c r="G17" s="1">
        <v>2</v>
      </c>
      <c r="H17" s="1">
        <v>6</v>
      </c>
      <c r="I17" s="6">
        <v>4</v>
      </c>
      <c r="J17" s="6">
        <v>0.4</v>
      </c>
      <c r="K17" s="1">
        <v>3</v>
      </c>
      <c r="L17" s="1">
        <v>1</v>
      </c>
      <c r="M17" s="1">
        <v>29</v>
      </c>
      <c r="N17" s="1">
        <v>9</v>
      </c>
      <c r="O17" s="6">
        <v>4.4000000000000004</v>
      </c>
      <c r="P17" s="6">
        <v>33.4</v>
      </c>
      <c r="Q17" s="6">
        <v>13.2</v>
      </c>
      <c r="R17" s="6">
        <v>67.2</v>
      </c>
      <c r="S17" s="6">
        <v>0.5</v>
      </c>
      <c r="T17" s="6">
        <v>0.1</v>
      </c>
      <c r="U17" s="6">
        <v>1</v>
      </c>
      <c r="V17" s="1">
        <v>20</v>
      </c>
      <c r="W17" s="8">
        <v>0.16</v>
      </c>
    </row>
    <row r="18" spans="1:23" x14ac:dyDescent="0.25">
      <c r="A18" s="9">
        <v>15</v>
      </c>
      <c r="B18" s="1" t="s">
        <v>44</v>
      </c>
      <c r="C18" s="3">
        <v>12.63</v>
      </c>
      <c r="D18" s="3">
        <v>2.41</v>
      </c>
      <c r="E18" s="3">
        <v>0.48</v>
      </c>
      <c r="F18" s="3">
        <f t="shared" si="0"/>
        <v>15.040000000000001</v>
      </c>
      <c r="G18" s="1">
        <v>2</v>
      </c>
      <c r="H18" s="1">
        <v>7</v>
      </c>
      <c r="I18" s="6">
        <v>4</v>
      </c>
      <c r="J18" s="6">
        <v>0.5</v>
      </c>
      <c r="K18" s="1">
        <v>3</v>
      </c>
      <c r="L18" s="1">
        <v>1</v>
      </c>
      <c r="M18" s="1">
        <v>30</v>
      </c>
      <c r="N18" s="1">
        <v>9</v>
      </c>
      <c r="O18" s="6">
        <v>4.5</v>
      </c>
      <c r="P18" s="6">
        <v>34.5</v>
      </c>
      <c r="Q18" s="6">
        <v>13</v>
      </c>
      <c r="R18" s="6">
        <v>66.7</v>
      </c>
      <c r="S18" s="6">
        <v>0.5</v>
      </c>
      <c r="T18" s="6">
        <v>0.1</v>
      </c>
      <c r="U18" s="6">
        <v>0.9</v>
      </c>
      <c r="V18" s="1">
        <v>21</v>
      </c>
      <c r="W18" s="8">
        <v>0.11</v>
      </c>
    </row>
    <row r="19" spans="1:23" x14ac:dyDescent="0.25">
      <c r="A19" s="9">
        <v>16</v>
      </c>
      <c r="B19" s="1" t="s">
        <v>45</v>
      </c>
      <c r="C19" s="3">
        <v>20.83</v>
      </c>
      <c r="D19" s="3">
        <v>3.85</v>
      </c>
      <c r="E19" s="3">
        <v>0.49</v>
      </c>
      <c r="F19" s="3">
        <f t="shared" si="0"/>
        <v>24.68</v>
      </c>
      <c r="G19" s="1">
        <v>2</v>
      </c>
      <c r="H19" s="1">
        <v>11</v>
      </c>
      <c r="I19" s="6">
        <v>3.9</v>
      </c>
      <c r="J19" s="6">
        <v>0.30000000000000004</v>
      </c>
      <c r="K19" s="1">
        <v>2</v>
      </c>
      <c r="L19" s="1">
        <v>1</v>
      </c>
      <c r="M19" s="1">
        <v>58</v>
      </c>
      <c r="N19" s="1">
        <v>16</v>
      </c>
      <c r="O19" s="6">
        <v>3.3</v>
      </c>
      <c r="P19" s="6">
        <v>61.3</v>
      </c>
      <c r="Q19" s="6">
        <v>5.4</v>
      </c>
      <c r="R19" s="6">
        <v>82.9</v>
      </c>
      <c r="S19" s="6">
        <v>0.30000000000000004</v>
      </c>
      <c r="T19" s="6">
        <v>0.1</v>
      </c>
      <c r="U19" s="6">
        <v>0.5</v>
      </c>
      <c r="V19" s="1">
        <v>45</v>
      </c>
      <c r="W19" s="8">
        <v>0.11</v>
      </c>
    </row>
    <row r="20" spans="1:23" x14ac:dyDescent="0.25">
      <c r="A20" s="9">
        <v>17</v>
      </c>
      <c r="B20" s="1" t="s">
        <v>46</v>
      </c>
      <c r="C20" s="3">
        <v>20.61</v>
      </c>
      <c r="D20" s="3">
        <v>3.04</v>
      </c>
      <c r="E20" s="3">
        <v>1.03</v>
      </c>
      <c r="F20" s="3">
        <f t="shared" si="0"/>
        <v>23.65</v>
      </c>
      <c r="G20" s="1">
        <v>2</v>
      </c>
      <c r="H20" s="1">
        <v>13</v>
      </c>
      <c r="I20" s="6">
        <v>3.9</v>
      </c>
      <c r="J20" s="6">
        <v>0.30000000000000004</v>
      </c>
      <c r="K20" s="1">
        <v>2</v>
      </c>
      <c r="L20" s="1">
        <v>1</v>
      </c>
      <c r="M20" s="1">
        <v>63</v>
      </c>
      <c r="N20" s="1">
        <v>13</v>
      </c>
      <c r="O20" s="6">
        <v>3.3</v>
      </c>
      <c r="P20" s="6">
        <v>66.3</v>
      </c>
      <c r="Q20" s="6">
        <v>5</v>
      </c>
      <c r="R20" s="6">
        <v>79.8</v>
      </c>
      <c r="S20" s="6">
        <v>0.30000000000000004</v>
      </c>
      <c r="T20" s="6">
        <v>0.1</v>
      </c>
      <c r="U20" s="6">
        <v>0.60000000000000009</v>
      </c>
      <c r="V20" s="1">
        <v>45</v>
      </c>
      <c r="W20" s="8">
        <v>0.1</v>
      </c>
    </row>
    <row r="21" spans="1:23" x14ac:dyDescent="0.25">
      <c r="A21" s="9">
        <v>18</v>
      </c>
      <c r="B21" s="1" t="s">
        <v>47</v>
      </c>
      <c r="C21" s="3">
        <v>20.39</v>
      </c>
      <c r="D21" s="3">
        <v>3.07</v>
      </c>
      <c r="E21" s="3">
        <v>0.78</v>
      </c>
      <c r="F21" s="3">
        <f t="shared" si="0"/>
        <v>23.46</v>
      </c>
      <c r="G21" s="1">
        <v>2</v>
      </c>
      <c r="H21" s="1">
        <v>11</v>
      </c>
      <c r="I21" s="6">
        <v>4</v>
      </c>
      <c r="J21" s="6">
        <v>0.30000000000000004</v>
      </c>
      <c r="K21" s="1">
        <v>3</v>
      </c>
      <c r="L21" s="1">
        <v>1</v>
      </c>
      <c r="M21" s="1">
        <v>56</v>
      </c>
      <c r="N21" s="1">
        <v>13</v>
      </c>
      <c r="O21" s="6">
        <v>4.3</v>
      </c>
      <c r="P21" s="6">
        <v>60.3</v>
      </c>
      <c r="Q21" s="6">
        <v>7.1</v>
      </c>
      <c r="R21" s="6">
        <v>75.099999999999994</v>
      </c>
      <c r="S21" s="6">
        <v>0.30000000000000004</v>
      </c>
      <c r="T21" s="6">
        <v>0.1</v>
      </c>
      <c r="U21" s="6">
        <v>0.5</v>
      </c>
      <c r="V21" s="1">
        <v>40</v>
      </c>
      <c r="W21" s="8">
        <v>0.2</v>
      </c>
    </row>
    <row r="22" spans="1:23" x14ac:dyDescent="0.25">
      <c r="A22" s="9">
        <v>19</v>
      </c>
      <c r="B22" s="1" t="s">
        <v>48</v>
      </c>
      <c r="C22" s="3">
        <v>12.88</v>
      </c>
      <c r="D22" s="3">
        <v>3.99</v>
      </c>
      <c r="E22" s="3">
        <v>0.59</v>
      </c>
      <c r="F22" s="3">
        <f t="shared" si="0"/>
        <v>16.87</v>
      </c>
      <c r="G22" s="1">
        <v>2</v>
      </c>
      <c r="H22" s="1">
        <v>6</v>
      </c>
      <c r="I22" s="6">
        <v>4.0999999999999996</v>
      </c>
      <c r="J22" s="6">
        <v>0.30000000000000004</v>
      </c>
      <c r="K22" s="1">
        <v>3</v>
      </c>
      <c r="L22" s="1">
        <v>1</v>
      </c>
      <c r="M22" s="1">
        <v>26</v>
      </c>
      <c r="N22" s="1">
        <v>7</v>
      </c>
      <c r="O22" s="6">
        <v>4.3</v>
      </c>
      <c r="P22" s="6">
        <v>30.3</v>
      </c>
      <c r="Q22" s="6">
        <v>14.2</v>
      </c>
      <c r="R22" s="6">
        <v>61.9</v>
      </c>
      <c r="S22" s="6">
        <v>0.2</v>
      </c>
      <c r="T22" s="6">
        <v>0.1</v>
      </c>
      <c r="U22" s="6">
        <v>0.9</v>
      </c>
      <c r="V22" s="1">
        <v>19</v>
      </c>
      <c r="W22" s="8">
        <v>0.11</v>
      </c>
    </row>
    <row r="23" spans="1:23" x14ac:dyDescent="0.25">
      <c r="A23" s="9">
        <v>20</v>
      </c>
      <c r="B23" s="1" t="s">
        <v>49</v>
      </c>
      <c r="C23" s="3">
        <v>14.03</v>
      </c>
      <c r="D23" s="3">
        <v>4.25</v>
      </c>
      <c r="E23" s="3">
        <v>0.51</v>
      </c>
      <c r="F23" s="3">
        <f t="shared" si="0"/>
        <v>18.28</v>
      </c>
      <c r="G23" s="1">
        <v>2</v>
      </c>
      <c r="H23" s="1">
        <v>6</v>
      </c>
      <c r="I23" s="6">
        <v>4.0999999999999996</v>
      </c>
      <c r="J23" s="6">
        <v>0.4</v>
      </c>
      <c r="K23" s="1">
        <v>3</v>
      </c>
      <c r="L23" s="1">
        <v>1</v>
      </c>
      <c r="M23" s="1">
        <v>28</v>
      </c>
      <c r="N23" s="1">
        <v>8</v>
      </c>
      <c r="O23" s="6">
        <v>4.4000000000000004</v>
      </c>
      <c r="P23" s="6">
        <v>32.4</v>
      </c>
      <c r="Q23" s="6">
        <v>13.6</v>
      </c>
      <c r="R23" s="6">
        <v>64.5</v>
      </c>
      <c r="S23" s="6">
        <v>0.2</v>
      </c>
      <c r="T23" s="6">
        <v>0.1</v>
      </c>
      <c r="U23" s="6">
        <v>0.9</v>
      </c>
      <c r="V23" s="1">
        <v>19</v>
      </c>
      <c r="W23" s="8">
        <v>0.2</v>
      </c>
    </row>
    <row r="24" spans="1:23" x14ac:dyDescent="0.25">
      <c r="A24" s="9">
        <v>26</v>
      </c>
      <c r="B24" s="1" t="s">
        <v>50</v>
      </c>
      <c r="C24" s="3">
        <v>17.61</v>
      </c>
      <c r="D24" s="3">
        <v>3.47</v>
      </c>
      <c r="E24" s="3">
        <v>0.74</v>
      </c>
      <c r="F24" s="3">
        <f t="shared" si="0"/>
        <v>21.08</v>
      </c>
      <c r="G24" s="1">
        <v>2</v>
      </c>
      <c r="H24" s="1">
        <v>11</v>
      </c>
      <c r="I24" s="6">
        <v>4</v>
      </c>
      <c r="J24" s="6">
        <v>0.4</v>
      </c>
      <c r="K24" s="1">
        <v>3</v>
      </c>
      <c r="L24" s="1">
        <v>1</v>
      </c>
      <c r="M24" s="1">
        <v>39</v>
      </c>
      <c r="N24" s="1">
        <v>9</v>
      </c>
      <c r="O24" s="6">
        <v>4.4000000000000004</v>
      </c>
      <c r="P24" s="6">
        <v>43.4</v>
      </c>
      <c r="Q24" s="6">
        <v>10.1</v>
      </c>
      <c r="R24" s="6">
        <v>67.2</v>
      </c>
      <c r="S24" s="6">
        <v>0.2</v>
      </c>
      <c r="T24" s="6">
        <v>0.1</v>
      </c>
      <c r="U24" s="6">
        <v>1.2</v>
      </c>
      <c r="V24" s="1">
        <v>31</v>
      </c>
      <c r="W24" s="8">
        <v>0.11</v>
      </c>
    </row>
    <row r="25" spans="1:23" x14ac:dyDescent="0.25">
      <c r="A25" s="9">
        <v>27</v>
      </c>
      <c r="B25" s="1" t="s">
        <v>51</v>
      </c>
      <c r="C25" s="3">
        <v>15.68</v>
      </c>
      <c r="D25" s="3">
        <v>4.01</v>
      </c>
      <c r="E25" s="3">
        <v>0.7</v>
      </c>
      <c r="F25" s="3">
        <f t="shared" si="0"/>
        <v>19.689999999999998</v>
      </c>
      <c r="G25" s="1">
        <v>2</v>
      </c>
      <c r="H25" s="1">
        <v>8</v>
      </c>
      <c r="I25" s="6">
        <v>4</v>
      </c>
      <c r="J25" s="6">
        <v>0.4</v>
      </c>
      <c r="K25" s="1">
        <v>3</v>
      </c>
      <c r="L25" s="1">
        <v>1</v>
      </c>
      <c r="M25" s="1">
        <v>34</v>
      </c>
      <c r="N25" s="1">
        <v>9</v>
      </c>
      <c r="O25" s="6">
        <v>4.4000000000000004</v>
      </c>
      <c r="P25" s="6">
        <v>38.4</v>
      </c>
      <c r="Q25" s="6">
        <v>11.5</v>
      </c>
      <c r="R25" s="6">
        <v>67.2</v>
      </c>
      <c r="S25" s="6">
        <v>0.2</v>
      </c>
      <c r="T25" s="6">
        <v>0.1</v>
      </c>
      <c r="U25" s="6">
        <v>0.9</v>
      </c>
      <c r="V25" s="1">
        <v>26</v>
      </c>
      <c r="W25" s="8">
        <v>0.16</v>
      </c>
    </row>
    <row r="26" spans="1:23" x14ac:dyDescent="0.25">
      <c r="A26" s="9">
        <v>28</v>
      </c>
      <c r="B26" s="1" t="s">
        <v>52</v>
      </c>
      <c r="C26" s="3">
        <v>17.329999999999998</v>
      </c>
      <c r="D26" s="3">
        <v>5.29</v>
      </c>
      <c r="E26" s="3">
        <v>0.75</v>
      </c>
      <c r="F26" s="3">
        <f t="shared" si="0"/>
        <v>22.619999999999997</v>
      </c>
      <c r="G26" s="1">
        <v>2</v>
      </c>
      <c r="H26" s="1">
        <v>8</v>
      </c>
      <c r="I26" s="6">
        <v>4</v>
      </c>
      <c r="J26" s="6">
        <v>0.4</v>
      </c>
      <c r="K26" s="1">
        <v>3</v>
      </c>
      <c r="L26" s="1">
        <v>1</v>
      </c>
      <c r="M26" s="1">
        <v>34</v>
      </c>
      <c r="N26" s="1">
        <v>9</v>
      </c>
      <c r="O26" s="6">
        <v>4.4000000000000004</v>
      </c>
      <c r="P26" s="6">
        <v>38.4</v>
      </c>
      <c r="Q26" s="6">
        <v>11.5</v>
      </c>
      <c r="R26" s="6">
        <v>67.2</v>
      </c>
      <c r="S26" s="6">
        <v>0.2</v>
      </c>
      <c r="T26" s="6">
        <v>0.1</v>
      </c>
      <c r="U26" s="6">
        <v>0.7</v>
      </c>
      <c r="V26" s="1">
        <v>21</v>
      </c>
      <c r="W26" s="8">
        <v>0.2</v>
      </c>
    </row>
    <row r="27" spans="1:23" x14ac:dyDescent="0.25">
      <c r="A27" s="9">
        <v>29</v>
      </c>
      <c r="B27" s="1" t="s">
        <v>53</v>
      </c>
      <c r="C27" s="3">
        <v>15.81</v>
      </c>
      <c r="D27" s="3">
        <v>4.6399999999999997</v>
      </c>
      <c r="E27" s="3">
        <v>0.78</v>
      </c>
      <c r="F27" s="3">
        <f t="shared" si="0"/>
        <v>20.45</v>
      </c>
      <c r="G27" s="1">
        <v>5</v>
      </c>
      <c r="H27" s="1">
        <v>19</v>
      </c>
      <c r="I27" s="6">
        <v>3.9</v>
      </c>
      <c r="J27" s="6">
        <v>0.8</v>
      </c>
      <c r="K27" s="1">
        <v>3</v>
      </c>
      <c r="L27" s="1">
        <v>1</v>
      </c>
      <c r="M27" s="1">
        <v>63</v>
      </c>
      <c r="N27" s="1">
        <v>10</v>
      </c>
      <c r="O27" s="6">
        <v>4.8</v>
      </c>
      <c r="P27" s="6">
        <v>67.8</v>
      </c>
      <c r="Q27" s="6">
        <v>7.1</v>
      </c>
      <c r="R27" s="6">
        <v>67.599999999999994</v>
      </c>
      <c r="S27" s="6">
        <v>0.30000000000000004</v>
      </c>
      <c r="T27" s="6">
        <v>0.2</v>
      </c>
      <c r="U27" s="6">
        <v>2.4</v>
      </c>
      <c r="V27" s="1">
        <v>88</v>
      </c>
      <c r="W27" s="8">
        <v>0.28999999999999998</v>
      </c>
    </row>
    <row r="28" spans="1:23" x14ac:dyDescent="0.25">
      <c r="A28" s="9">
        <v>30</v>
      </c>
      <c r="B28" s="1" t="s">
        <v>54</v>
      </c>
      <c r="C28" s="3">
        <v>15.95</v>
      </c>
      <c r="D28" s="3">
        <v>2.83</v>
      </c>
      <c r="E28" s="3">
        <v>0.91</v>
      </c>
      <c r="F28" s="3">
        <f t="shared" si="0"/>
        <v>18.78</v>
      </c>
      <c r="G28" s="1">
        <v>5</v>
      </c>
      <c r="H28" s="1">
        <v>19</v>
      </c>
      <c r="I28" s="6">
        <v>4</v>
      </c>
      <c r="J28" s="6">
        <v>0.9</v>
      </c>
      <c r="K28" s="1">
        <v>3</v>
      </c>
      <c r="L28" s="1">
        <v>1</v>
      </c>
      <c r="M28" s="1">
        <v>64</v>
      </c>
      <c r="N28" s="1">
        <v>10</v>
      </c>
      <c r="O28" s="6">
        <v>4.9000000000000004</v>
      </c>
      <c r="P28" s="6">
        <v>68.900000000000006</v>
      </c>
      <c r="Q28" s="6">
        <v>7.1</v>
      </c>
      <c r="R28" s="6">
        <v>67.099999999999994</v>
      </c>
      <c r="S28" s="6">
        <v>0.30000000000000004</v>
      </c>
      <c r="T28" s="6">
        <v>0.1</v>
      </c>
      <c r="U28" s="6">
        <v>3.6</v>
      </c>
      <c r="V28" s="1">
        <v>121</v>
      </c>
      <c r="W28" s="8">
        <v>0.34</v>
      </c>
    </row>
    <row r="29" spans="1:23" x14ac:dyDescent="0.25">
      <c r="A29" s="9">
        <v>31</v>
      </c>
      <c r="B29" s="1" t="s">
        <v>55</v>
      </c>
      <c r="C29" s="3">
        <v>18.420000000000002</v>
      </c>
      <c r="D29" s="3">
        <v>1.47</v>
      </c>
      <c r="E29" s="3">
        <v>0.61</v>
      </c>
      <c r="F29" s="3">
        <f t="shared" si="0"/>
        <v>19.89</v>
      </c>
      <c r="G29" s="1">
        <v>2</v>
      </c>
      <c r="H29" s="1">
        <v>11</v>
      </c>
      <c r="I29" s="6">
        <v>4</v>
      </c>
      <c r="J29" s="6">
        <v>0.4</v>
      </c>
      <c r="K29" s="1">
        <v>3</v>
      </c>
      <c r="L29" s="1">
        <v>1</v>
      </c>
      <c r="M29" s="1">
        <v>42</v>
      </c>
      <c r="N29" s="1">
        <v>9</v>
      </c>
      <c r="O29" s="6">
        <v>4.4000000000000004</v>
      </c>
      <c r="P29" s="6">
        <v>46.4</v>
      </c>
      <c r="Q29" s="6">
        <v>9.5</v>
      </c>
      <c r="R29" s="6">
        <v>67.2</v>
      </c>
      <c r="S29" s="6">
        <v>0.30000000000000004</v>
      </c>
      <c r="T29" s="6">
        <v>0.1</v>
      </c>
      <c r="U29" s="6">
        <v>1</v>
      </c>
      <c r="V29" s="1">
        <v>27</v>
      </c>
      <c r="W29" s="8">
        <v>0.16</v>
      </c>
    </row>
    <row r="30" spans="1:23" x14ac:dyDescent="0.25">
      <c r="A30" s="9">
        <v>32</v>
      </c>
      <c r="B30" s="1" t="s">
        <v>56</v>
      </c>
      <c r="C30" s="3">
        <v>18.28</v>
      </c>
      <c r="D30" s="3">
        <v>2.06</v>
      </c>
      <c r="E30" s="3">
        <v>0.83</v>
      </c>
      <c r="F30" s="3">
        <f t="shared" si="0"/>
        <v>20.34</v>
      </c>
      <c r="G30" s="1">
        <v>2</v>
      </c>
      <c r="H30" s="1">
        <v>9</v>
      </c>
      <c r="I30" s="6">
        <v>4</v>
      </c>
      <c r="J30" s="6">
        <v>0.30000000000000004</v>
      </c>
      <c r="K30" s="1">
        <v>3</v>
      </c>
      <c r="L30" s="1">
        <v>1</v>
      </c>
      <c r="M30" s="1">
        <v>39</v>
      </c>
      <c r="N30" s="1">
        <v>10</v>
      </c>
      <c r="O30" s="6">
        <v>4.3</v>
      </c>
      <c r="P30" s="6">
        <v>43.3</v>
      </c>
      <c r="Q30" s="6">
        <v>9.9</v>
      </c>
      <c r="R30" s="6">
        <v>69.900000000000006</v>
      </c>
      <c r="S30" s="6">
        <v>0.2</v>
      </c>
      <c r="T30" s="6">
        <v>0.1</v>
      </c>
      <c r="U30" s="6">
        <v>1.2</v>
      </c>
      <c r="V30" s="1">
        <v>24</v>
      </c>
      <c r="W30" s="8">
        <v>0.1</v>
      </c>
    </row>
    <row r="31" spans="1:23" x14ac:dyDescent="0.25">
      <c r="A31" s="9">
        <v>33</v>
      </c>
      <c r="B31" s="1" t="s">
        <v>57</v>
      </c>
      <c r="C31" s="3">
        <v>15.55</v>
      </c>
      <c r="D31" s="3">
        <v>1.61</v>
      </c>
      <c r="E31" s="3">
        <v>0.82</v>
      </c>
      <c r="F31" s="3">
        <f t="shared" si="0"/>
        <v>17.16</v>
      </c>
      <c r="G31" s="1">
        <v>2</v>
      </c>
      <c r="H31" s="1">
        <v>9</v>
      </c>
      <c r="I31" s="6">
        <v>4</v>
      </c>
      <c r="J31" s="6">
        <v>0.30000000000000004</v>
      </c>
      <c r="K31" s="1">
        <v>3</v>
      </c>
      <c r="L31" s="1">
        <v>1</v>
      </c>
      <c r="M31" s="1">
        <v>41</v>
      </c>
      <c r="N31" s="1">
        <v>10</v>
      </c>
      <c r="O31" s="6">
        <v>4.3</v>
      </c>
      <c r="P31" s="6">
        <v>45.3</v>
      </c>
      <c r="Q31" s="6">
        <v>9.5</v>
      </c>
      <c r="R31" s="6">
        <v>69.900000000000006</v>
      </c>
      <c r="S31" s="6">
        <v>0.2</v>
      </c>
      <c r="T31" s="6">
        <v>0.1</v>
      </c>
      <c r="U31" s="6">
        <v>0.7</v>
      </c>
      <c r="V31" s="1">
        <v>25</v>
      </c>
      <c r="W31" s="8">
        <v>0.25</v>
      </c>
    </row>
    <row r="32" spans="1:23" x14ac:dyDescent="0.25">
      <c r="A32" s="9">
        <v>34</v>
      </c>
      <c r="B32" s="1" t="s">
        <v>58</v>
      </c>
      <c r="C32" s="3">
        <v>15.14</v>
      </c>
      <c r="D32" s="3">
        <v>2.5</v>
      </c>
      <c r="E32" s="3">
        <v>0.84</v>
      </c>
      <c r="F32" s="3">
        <f t="shared" si="0"/>
        <v>17.64</v>
      </c>
      <c r="G32" s="1">
        <v>2</v>
      </c>
      <c r="H32" s="1">
        <v>9</v>
      </c>
      <c r="I32" s="6">
        <v>4</v>
      </c>
      <c r="J32" s="6">
        <v>0.30000000000000004</v>
      </c>
      <c r="K32" s="1">
        <v>3</v>
      </c>
      <c r="L32" s="1">
        <v>1</v>
      </c>
      <c r="M32" s="1">
        <v>45</v>
      </c>
      <c r="N32" s="1">
        <v>12</v>
      </c>
      <c r="O32" s="6">
        <v>4.3</v>
      </c>
      <c r="P32" s="6">
        <v>49.3</v>
      </c>
      <c r="Q32" s="6">
        <v>8.6999999999999993</v>
      </c>
      <c r="R32" s="6">
        <v>73.599999999999994</v>
      </c>
      <c r="S32" s="6">
        <v>0.30000000000000004</v>
      </c>
      <c r="T32" s="6">
        <v>0.1</v>
      </c>
      <c r="U32" s="6">
        <v>1</v>
      </c>
      <c r="V32" s="1">
        <v>23</v>
      </c>
      <c r="W32" s="8">
        <v>0.16</v>
      </c>
    </row>
    <row r="33" spans="1:23" x14ac:dyDescent="0.25">
      <c r="A33" s="9">
        <v>35</v>
      </c>
      <c r="B33" s="1" t="s">
        <v>59</v>
      </c>
      <c r="C33" s="3">
        <v>16.190000000000001</v>
      </c>
      <c r="D33" s="3">
        <v>1.54</v>
      </c>
      <c r="E33" s="3">
        <v>0.72</v>
      </c>
      <c r="F33" s="3">
        <f t="shared" si="0"/>
        <v>17.73</v>
      </c>
      <c r="G33" s="1">
        <v>2</v>
      </c>
      <c r="H33" s="1">
        <v>9</v>
      </c>
      <c r="I33" s="6">
        <v>3.9</v>
      </c>
      <c r="J33" s="6">
        <v>0.30000000000000004</v>
      </c>
      <c r="K33" s="1">
        <v>2</v>
      </c>
      <c r="L33" s="1">
        <v>1</v>
      </c>
      <c r="M33" s="1">
        <v>55</v>
      </c>
      <c r="N33" s="1">
        <v>12</v>
      </c>
      <c r="O33" s="6">
        <v>3.3</v>
      </c>
      <c r="P33" s="6">
        <v>58.3</v>
      </c>
      <c r="Q33" s="6">
        <v>5.7</v>
      </c>
      <c r="R33" s="6">
        <v>78.400000000000006</v>
      </c>
      <c r="S33" s="6">
        <v>0.30000000000000004</v>
      </c>
      <c r="T33" s="6">
        <v>0.1</v>
      </c>
      <c r="U33" s="6">
        <v>1.3</v>
      </c>
      <c r="V33" s="1">
        <v>42</v>
      </c>
      <c r="W33" s="8">
        <v>0.16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soil_nutrients_0-20</vt:lpstr>
      <vt:lpstr>soil_nutrients_60-80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Giselda</dc:creator>
  <cp:lastModifiedBy>Sam</cp:lastModifiedBy>
  <dcterms:created xsi:type="dcterms:W3CDTF">2017-12-09T10:03:16Z</dcterms:created>
  <dcterms:modified xsi:type="dcterms:W3CDTF">2021-01-21T22:29:47Z</dcterms:modified>
</cp:coreProperties>
</file>