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artmental_Expenses" sheetId="1" r:id="rId1"/>
    <sheet name="P&amp;L_Summary_2024" sheetId="2" r:id="rId2"/>
  </sheets>
  <calcPr calcId="124519" fullCalcOnLoad="1"/>
</workbook>
</file>

<file path=xl/sharedStrings.xml><?xml version="1.0" encoding="utf-8"?>
<sst xmlns="http://schemas.openxmlformats.org/spreadsheetml/2006/main" count="50" uniqueCount="46">
  <si>
    <t>VNext Technologies JSC: Departmental Expenses</t>
  </si>
  <si>
    <t>For the Year Ended December 31, 2024</t>
  </si>
  <si>
    <t>Expense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</si>
  <si>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</si>
  <si>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</si>
  <si>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</si>
  <si>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</si>
  <si>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</si>
  <si>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</si>
  <si>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</si>
  <si>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</si>
  <si>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</si>
  <si>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</si>
  <si>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</si>
  <si>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</si>
  <si>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 Total</t>
  </si>
  <si>
    <t>Research &amp; Development</t>
  </si>
  <si>
    <t>AI Research Salaries</t>
  </si>
  <si>
    <t>GPU/Compute Cloud Costs</t>
  </si>
  <si>
    <t>Software &amp; Licensing</t>
  </si>
  <si>
    <t>Research &amp; Development Total</t>
  </si>
  <si>
    <t>Sales &amp; Marketing</t>
  </si>
  <si>
    <t>Sales Team Salaries &amp; Commissions</t>
  </si>
  <si>
    <t>Digital Advertising</t>
  </si>
  <si>
    <t>Conferences &amp; Travel</t>
  </si>
  <si>
    <t>Sales &amp; Marketing Total</t>
  </si>
  <si>
    <t>General &amp; Administrative</t>
  </si>
  <si>
    <t>Executive &amp; Admin Salaries</t>
  </si>
  <si>
    <t>Office Rent &amp; Utilities</t>
  </si>
  <si>
    <t>Legal &amp; Professional Fees</t>
  </si>
  <si>
    <t>General &amp; Administrative Total</t>
  </si>
  <si>
    <t>VNext Technologies JSC: Profit &amp; Loss</t>
  </si>
  <si>
    <t>Revenue</t>
  </si>
  <si>
    <t>AI Platform Subscriptions</t>
  </si>
  <si>
    <t>AI Consulting Services</t>
  </si>
  <si>
    <t>Total Revenue</t>
  </si>
  <si>
    <t>Cost of Goods Sold</t>
  </si>
  <si>
    <t>Cloud Infrastructure Costs</t>
  </si>
  <si>
    <t>Data Licensing &amp; APIs</t>
  </si>
  <si>
    <t>Total COGS</t>
  </si>
  <si>
    <t>Gross Profit</t>
  </si>
  <si>
    <t>Operating Expenses</t>
  </si>
  <si>
    <t>Total Operating Expenses</t>
  </si>
  <si>
    <t>Operating Income</t>
  </si>
  <si>
    <t>Taxes (21%)</t>
  </si>
  <si>
    <t>Net Income</t>
  </si>
</sst>
</file>

<file path=xl/styles.xml><?xml version="1.0" encoding="utf-8"?>
<styleSheet xmlns="http://schemas.openxmlformats.org/spreadsheetml/2006/main">
  <numFmts count="1">
    <numFmt numFmtId="164" formatCode="$#,##0"/>
  </numFmts>
  <fonts count="8">
    <font>
      <sz val="11"/>
      <color theme="1"/>
      <name val="Calibri"/>
      <family val="2"/>
      <scheme val="minor"/>
    </font>
    <font>
      <b/>
      <sz val="18"/>
      <color rgb="FF1F497D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164" fontId="0" fillId="0" borderId="1" xfId="0" applyNumberFormat="1" applyBorder="1"/>
    <xf numFmtId="164" fontId="5" fillId="0" borderId="1" xfId="0" applyNumberFormat="1" applyFont="1" applyBorder="1"/>
    <xf numFmtId="0" fontId="5" fillId="4" borderId="1" xfId="0" applyFont="1" applyFill="1" applyBorder="1"/>
    <xf numFmtId="164" fontId="5" fillId="4" borderId="1" xfId="0" applyNumberFormat="1" applyFont="1" applyFill="1" applyBorder="1"/>
    <xf numFmtId="0" fontId="6" fillId="4" borderId="2" xfId="0" applyFont="1" applyFill="1" applyBorder="1"/>
    <xf numFmtId="164" fontId="0" fillId="0" borderId="0" xfId="0" applyNumberFormat="1"/>
    <xf numFmtId="0" fontId="0" fillId="0" borderId="0" xfId="0" applyAlignment="1">
      <alignment horizontal="left" indent="1"/>
    </xf>
    <xf numFmtId="0" fontId="5" fillId="0" borderId="3" xfId="0" applyFont="1" applyBorder="1"/>
    <xf numFmtId="164" fontId="5" fillId="0" borderId="3" xfId="0" applyNumberFormat="1" applyFont="1" applyBorder="1"/>
    <xf numFmtId="0" fontId="7" fillId="3" borderId="4" xfId="0" applyFont="1" applyFill="1" applyBorder="1"/>
    <xf numFmtId="164" fontId="7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2024 Monthly Expenses by Department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Research &amp; Development</c:v>
          </c:tx>
          <c:cat>
            <c:strRef>
              <c:f>'Departmental_Expenses'!$B$4:$M$4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'Departmental_Expenses'!$B$9:$M$9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Sales &amp; Marketing</c:v>
          </c:tx>
          <c:cat>
            <c:strRef>
              <c:f>'Departmental_Expenses'!$B$4:$M$4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'Departmental_Expenses'!$B$15:$M$15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General &amp; Administrative</c:v>
          </c:tx>
          <c:cat>
            <c:strRef>
              <c:f>'Departmental_Expenses'!$B$4:$M$4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'Departmental_Expenses'!$B$21:$M$21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Expenses (USD)</a:t>
                </a:r>
              </a:p>
            </c:rich>
          </c:tx>
          <c:layout/>
        </c:title>
        <c:numFmt formatCode="$#,##0" sourceLinked="0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Operating Expense Breakdown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OpEx by Department</c:v>
          </c:tx>
          <c:dLbls>
            <c:showPercent val="1"/>
            <c:showLeaderLines val="1"/>
          </c:dLbls>
          <c:cat>
            <c:strRef>
              <c:f>'P&amp;L_Summary_2024'!$A$17:$A$19</c:f>
              <c:strCache>
                <c:ptCount val="3"/>
                <c:pt idx="0">
                  <c:v>Research &amp; Development</c:v>
                </c:pt>
                <c:pt idx="1">
                  <c:v>Sales &amp; Marketing</c:v>
                </c:pt>
                <c:pt idx="2">
                  <c:v>General &amp; Administrative</c:v>
                </c:pt>
              </c:strCache>
            </c:strRef>
          </c:cat>
          <c:val>
            <c:numRef>
              <c:f>'P&amp;L_Summary_2024'!$B$17:$B$19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7</xdr:col>
      <xdr:colOff>762000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cols>
    <col min="1" max="1" width="35.7109375" customWidth="1"/>
    <col min="2" max="13" width="12.7109375" customWidth="1"/>
    <col min="14" max="14" width="15.7109375" customWidth="1"/>
  </cols>
  <sheetData>
    <row r="1" spans="1:14">
      <c r="A1" s="1" t="s">
        <v>0</v>
      </c>
    </row>
    <row r="2" spans="1:14">
      <c r="A2" s="2" t="s">
        <v>1</v>
      </c>
    </row>
    <row r="4" spans="1:1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>
      <c r="A5" s="4" t="s">
        <v>16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t="s">
        <v>17</v>
      </c>
      <c r="B6" s="5">
        <v>202976.4296744338</v>
      </c>
      <c r="C6" s="5">
        <v>201730.1622428819</v>
      </c>
      <c r="D6" s="5">
        <v>202244.8303100019</v>
      </c>
      <c r="E6" s="5">
        <v>198216.7740772358</v>
      </c>
      <c r="F6" s="5">
        <v>203113.6187849574</v>
      </c>
      <c r="G6" s="5">
        <v>202315.0022275647</v>
      </c>
      <c r="H6" s="5">
        <v>200439.9614207226</v>
      </c>
      <c r="I6" s="5">
        <v>201022.5241630794</v>
      </c>
      <c r="J6" s="5">
        <v>204185.8686125804</v>
      </c>
      <c r="K6" s="5">
        <v>200768.9768831664</v>
      </c>
      <c r="L6" s="5">
        <v>197179.0694941083</v>
      </c>
      <c r="M6" s="5">
        <v>202761.0706579341</v>
      </c>
      <c r="N6" s="6">
        <f>SUM(B6:M6)</f>
        <v>0</v>
      </c>
    </row>
    <row r="7" spans="1:14">
      <c r="A7" t="s">
        <v>18</v>
      </c>
      <c r="B7" s="5">
        <v>71196.66568799701</v>
      </c>
      <c r="C7" s="5">
        <v>88280.20423728877</v>
      </c>
      <c r="D7" s="5">
        <v>80703.0820150785</v>
      </c>
      <c r="E7" s="5">
        <v>90783.29309208372</v>
      </c>
      <c r="F7" s="5">
        <v>87105.29565695269</v>
      </c>
      <c r="G7" s="5">
        <v>84050.29608663297</v>
      </c>
      <c r="H7" s="5">
        <v>92428.04838626941</v>
      </c>
      <c r="I7" s="5">
        <v>90184.53848599902</v>
      </c>
      <c r="J7" s="5">
        <v>96411.57038991338</v>
      </c>
      <c r="K7" s="5">
        <v>96998.861262056</v>
      </c>
      <c r="L7" s="5">
        <v>94227.59360622583</v>
      </c>
      <c r="M7" s="5">
        <v>90501.93828985268</v>
      </c>
      <c r="N7" s="6">
        <f>SUM(B7:M7)</f>
        <v>0</v>
      </c>
    </row>
    <row r="8" spans="1:14">
      <c r="A8" t="s">
        <v>19</v>
      </c>
      <c r="B8" s="5">
        <v>15000</v>
      </c>
      <c r="C8" s="5">
        <v>15000</v>
      </c>
      <c r="D8" s="5">
        <v>15000</v>
      </c>
      <c r="E8" s="5">
        <v>15000</v>
      </c>
      <c r="F8" s="5">
        <v>15000</v>
      </c>
      <c r="G8" s="5">
        <v>15000</v>
      </c>
      <c r="H8" s="5">
        <v>15000</v>
      </c>
      <c r="I8" s="5">
        <v>15000</v>
      </c>
      <c r="J8" s="5">
        <v>15000</v>
      </c>
      <c r="K8" s="5">
        <v>15000</v>
      </c>
      <c r="L8" s="5">
        <v>15000</v>
      </c>
      <c r="M8" s="5">
        <v>15000</v>
      </c>
      <c r="N8" s="6">
        <f>SUM(B8:M8)</f>
        <v>0</v>
      </c>
    </row>
    <row r="9" spans="1:14">
      <c r="A9" s="7" t="s">
        <v>20</v>
      </c>
      <c r="B9" s="8">
        <f>SUM(B6:B8)</f>
        <v>0</v>
      </c>
      <c r="C9" s="8">
        <f>SUM(C6:C8)</f>
        <v>0</v>
      </c>
      <c r="D9" s="8">
        <f>SUM(D6:D8)</f>
        <v>0</v>
      </c>
      <c r="E9" s="8">
        <f>SUM(E6:E8)</f>
        <v>0</v>
      </c>
      <c r="F9" s="8">
        <f>SUM(F6:F8)</f>
        <v>0</v>
      </c>
      <c r="G9" s="8">
        <f>SUM(G6:G8)</f>
        <v>0</v>
      </c>
      <c r="H9" s="8">
        <f>SUM(H6:H8)</f>
        <v>0</v>
      </c>
      <c r="I9" s="8">
        <f>SUM(I6:I8)</f>
        <v>0</v>
      </c>
      <c r="J9" s="8">
        <f>SUM(J6:J8)</f>
        <v>0</v>
      </c>
      <c r="K9" s="8">
        <f>SUM(K6:K8)</f>
        <v>0</v>
      </c>
      <c r="L9" s="8">
        <f>SUM(L6:L8)</f>
        <v>0</v>
      </c>
      <c r="M9" s="8">
        <f>SUM(M6:M8)</f>
        <v>0</v>
      </c>
      <c r="N9" s="8">
        <f>SUM(N6:N8)</f>
        <v>0</v>
      </c>
    </row>
    <row r="11" spans="1:14">
      <c r="A11" s="4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t="s">
        <v>22</v>
      </c>
      <c r="B12" s="5">
        <v>147850.8170236943</v>
      </c>
      <c r="C12" s="5">
        <v>147521.6263286326</v>
      </c>
      <c r="D12" s="5">
        <v>151164.4745047699</v>
      </c>
      <c r="E12" s="5">
        <v>140584.7694682482</v>
      </c>
      <c r="F12" s="5">
        <v>158248.0453850876</v>
      </c>
      <c r="G12" s="5">
        <v>157194.1112895789</v>
      </c>
      <c r="H12" s="5">
        <v>155591.5960269331</v>
      </c>
      <c r="I12" s="5">
        <v>143574.2407598002</v>
      </c>
      <c r="J12" s="5">
        <v>154784.6939475387</v>
      </c>
      <c r="K12" s="5">
        <v>146902.1573469068</v>
      </c>
      <c r="L12" s="5">
        <v>155552.0600461261</v>
      </c>
      <c r="M12" s="5">
        <v>145089.9262964287</v>
      </c>
      <c r="N12" s="6">
        <f>SUM(B12:M12)</f>
        <v>0</v>
      </c>
    </row>
    <row r="13" spans="1:14">
      <c r="A13" t="s">
        <v>23</v>
      </c>
      <c r="B13" s="5">
        <v>45189.24235968624</v>
      </c>
      <c r="C13" s="5">
        <v>34714.59869275951</v>
      </c>
      <c r="D13" s="5">
        <v>53434.54482059895</v>
      </c>
      <c r="E13" s="5">
        <v>60550.63965426902</v>
      </c>
      <c r="F13" s="5">
        <v>66849.2151423371</v>
      </c>
      <c r="G13" s="5">
        <v>63667.79530699502</v>
      </c>
      <c r="H13" s="5">
        <v>68667.37326888039</v>
      </c>
      <c r="I13" s="5">
        <v>57481.94626951931</v>
      </c>
      <c r="J13" s="5">
        <v>34365.24638252621</v>
      </c>
      <c r="K13" s="5">
        <v>38723.4181308863</v>
      </c>
      <c r="L13" s="5">
        <v>64510.68425913571</v>
      </c>
      <c r="M13" s="5">
        <v>63386.11268787592</v>
      </c>
      <c r="N13" s="6">
        <f>SUM(B13:M13)</f>
        <v>0</v>
      </c>
    </row>
    <row r="14" spans="1:14">
      <c r="A14" t="s">
        <v>24</v>
      </c>
      <c r="B14" s="5">
        <v>10000</v>
      </c>
      <c r="C14" s="5">
        <v>10000</v>
      </c>
      <c r="D14" s="5">
        <v>25000</v>
      </c>
      <c r="E14" s="5">
        <v>5000</v>
      </c>
      <c r="F14" s="5">
        <v>5000</v>
      </c>
      <c r="G14" s="5">
        <v>30000</v>
      </c>
      <c r="H14" s="5">
        <v>5000</v>
      </c>
      <c r="I14" s="5">
        <v>5000</v>
      </c>
      <c r="J14" s="5">
        <v>45000</v>
      </c>
      <c r="K14" s="5">
        <v>10000</v>
      </c>
      <c r="L14" s="5">
        <v>10000</v>
      </c>
      <c r="M14" s="5">
        <v>5000</v>
      </c>
      <c r="N14" s="6">
        <f>SUM(B14:M14)</f>
        <v>0</v>
      </c>
    </row>
    <row r="15" spans="1:14">
      <c r="A15" s="7" t="s">
        <v>25</v>
      </c>
      <c r="B15" s="8">
        <f>SUM(B12:B14)</f>
        <v>0</v>
      </c>
      <c r="C15" s="8">
        <f>SUM(C12:C14)</f>
        <v>0</v>
      </c>
      <c r="D15" s="8">
        <f>SUM(D12:D14)</f>
        <v>0</v>
      </c>
      <c r="E15" s="8">
        <f>SUM(E12:E14)</f>
        <v>0</v>
      </c>
      <c r="F15" s="8">
        <f>SUM(F12:F14)</f>
        <v>0</v>
      </c>
      <c r="G15" s="8">
        <f>SUM(G12:G14)</f>
        <v>0</v>
      </c>
      <c r="H15" s="8">
        <f>SUM(H12:H14)</f>
        <v>0</v>
      </c>
      <c r="I15" s="8">
        <f>SUM(I12:I14)</f>
        <v>0</v>
      </c>
      <c r="J15" s="8">
        <f>SUM(J12:J14)</f>
        <v>0</v>
      </c>
      <c r="K15" s="8">
        <f>SUM(K12:K14)</f>
        <v>0</v>
      </c>
      <c r="L15" s="8">
        <f>SUM(L12:L14)</f>
        <v>0</v>
      </c>
      <c r="M15" s="8">
        <f>SUM(M12:M14)</f>
        <v>0</v>
      </c>
      <c r="N15" s="8">
        <f>SUM(N12:N14)</f>
        <v>0</v>
      </c>
    </row>
    <row r="17" spans="1:14">
      <c r="A17" s="4" t="s">
        <v>26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t="s">
        <v>27</v>
      </c>
      <c r="B18" s="5">
        <v>180000</v>
      </c>
      <c r="C18" s="5">
        <v>180000</v>
      </c>
      <c r="D18" s="5">
        <v>180000</v>
      </c>
      <c r="E18" s="5">
        <v>180000</v>
      </c>
      <c r="F18" s="5">
        <v>180000</v>
      </c>
      <c r="G18" s="5">
        <v>180000</v>
      </c>
      <c r="H18" s="5">
        <v>180000</v>
      </c>
      <c r="I18" s="5">
        <v>180000</v>
      </c>
      <c r="J18" s="5">
        <v>180000</v>
      </c>
      <c r="K18" s="5">
        <v>180000</v>
      </c>
      <c r="L18" s="5">
        <v>180000</v>
      </c>
      <c r="M18" s="5">
        <v>180000</v>
      </c>
      <c r="N18" s="6">
        <f>SUM(B18:M18)</f>
        <v>0</v>
      </c>
    </row>
    <row r="19" spans="1:14">
      <c r="A19" t="s">
        <v>28</v>
      </c>
      <c r="B19" s="5">
        <v>45000</v>
      </c>
      <c r="C19" s="5">
        <v>45000</v>
      </c>
      <c r="D19" s="5">
        <v>45000</v>
      </c>
      <c r="E19" s="5">
        <v>45000</v>
      </c>
      <c r="F19" s="5">
        <v>45000</v>
      </c>
      <c r="G19" s="5">
        <v>45000</v>
      </c>
      <c r="H19" s="5">
        <v>45000</v>
      </c>
      <c r="I19" s="5">
        <v>45000</v>
      </c>
      <c r="J19" s="5">
        <v>45000</v>
      </c>
      <c r="K19" s="5">
        <v>45000</v>
      </c>
      <c r="L19" s="5">
        <v>45000</v>
      </c>
      <c r="M19" s="5">
        <v>45000</v>
      </c>
      <c r="N19" s="6">
        <f>SUM(B19:M19)</f>
        <v>0</v>
      </c>
    </row>
    <row r="20" spans="1:14">
      <c r="A20" t="s">
        <v>29</v>
      </c>
      <c r="B20" s="5">
        <v>10576.4538384943</v>
      </c>
      <c r="C20" s="5">
        <v>25428.53057305084</v>
      </c>
      <c r="D20" s="5">
        <v>28609.27851529893</v>
      </c>
      <c r="E20" s="5">
        <v>22443.60742913659</v>
      </c>
      <c r="F20" s="5">
        <v>19066.0784920107</v>
      </c>
      <c r="G20" s="5">
        <v>8319.897326798979</v>
      </c>
      <c r="H20" s="5">
        <v>20849.64652945103</v>
      </c>
      <c r="I20" s="5">
        <v>20743.14045874971</v>
      </c>
      <c r="J20" s="5">
        <v>17779.10559400507</v>
      </c>
      <c r="K20" s="5">
        <v>9584.842380280061</v>
      </c>
      <c r="L20" s="5">
        <v>11321.43156446667</v>
      </c>
      <c r="M20" s="5">
        <v>28112.88942888974</v>
      </c>
      <c r="N20" s="6">
        <f>SUM(B20:M20)</f>
        <v>0</v>
      </c>
    </row>
    <row r="21" spans="1:14">
      <c r="A21" s="7" t="s">
        <v>30</v>
      </c>
      <c r="B21" s="8">
        <f>SUM(B18:B20)</f>
        <v>0</v>
      </c>
      <c r="C21" s="8">
        <f>SUM(C18:C20)</f>
        <v>0</v>
      </c>
      <c r="D21" s="8">
        <f>SUM(D18:D20)</f>
        <v>0</v>
      </c>
      <c r="E21" s="8">
        <f>SUM(E18:E20)</f>
        <v>0</v>
      </c>
      <c r="F21" s="8">
        <f>SUM(F18:F20)</f>
        <v>0</v>
      </c>
      <c r="G21" s="8">
        <f>SUM(G18:G20)</f>
        <v>0</v>
      </c>
      <c r="H21" s="8">
        <f>SUM(H18:H20)</f>
        <v>0</v>
      </c>
      <c r="I21" s="8">
        <f>SUM(I18:I20)</f>
        <v>0</v>
      </c>
      <c r="J21" s="8">
        <f>SUM(J18:J20)</f>
        <v>0</v>
      </c>
      <c r="K21" s="8">
        <f>SUM(K18:K20)</f>
        <v>0</v>
      </c>
      <c r="L21" s="8">
        <f>SUM(L18:L20)</f>
        <v>0</v>
      </c>
      <c r="M21" s="8">
        <f>SUM(M18:M20)</f>
        <v>0</v>
      </c>
      <c r="N21" s="8">
        <f>SUM(N18:N20)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35.7109375" customWidth="1"/>
    <col min="2" max="2" width="20.7109375" customWidth="1"/>
  </cols>
  <sheetData>
    <row r="1" spans="1:2">
      <c r="A1" s="1" t="s">
        <v>31</v>
      </c>
    </row>
    <row r="2" spans="1:2">
      <c r="A2" s="2" t="s">
        <v>1</v>
      </c>
    </row>
    <row r="5" spans="1:2">
      <c r="A5" s="9" t="s">
        <v>32</v>
      </c>
      <c r="B5" s="10"/>
    </row>
    <row r="6" spans="1:2">
      <c r="A6" s="11" t="s">
        <v>33</v>
      </c>
      <c r="B6" s="10">
        <v>8878851.112818761</v>
      </c>
    </row>
    <row r="7" spans="1:2">
      <c r="A7" s="11" t="s">
        <v>34</v>
      </c>
      <c r="B7" s="10">
        <v>2141431.634540294</v>
      </c>
    </row>
    <row r="8" spans="1:2">
      <c r="A8" s="12" t="s">
        <v>35</v>
      </c>
      <c r="B8" s="13">
        <f>SUM(B6:B7)</f>
        <v>0</v>
      </c>
    </row>
    <row r="10" spans="1:2">
      <c r="A10" s="9" t="s">
        <v>36</v>
      </c>
      <c r="B10" s="10"/>
    </row>
    <row r="11" spans="1:2">
      <c r="A11" s="11" t="s">
        <v>37</v>
      </c>
      <c r="B11" s="10">
        <v>1653042.412103858</v>
      </c>
    </row>
    <row r="12" spans="1:2">
      <c r="A12" s="11" t="s">
        <v>38</v>
      </c>
      <c r="B12" s="10">
        <v>551014.1373679528</v>
      </c>
    </row>
    <row r="13" spans="1:2">
      <c r="A13" s="12" t="s">
        <v>39</v>
      </c>
      <c r="B13" s="13">
        <f>SUM(B11:B12)</f>
        <v>0</v>
      </c>
    </row>
    <row r="14" spans="1:2">
      <c r="A14" s="14" t="s">
        <v>40</v>
      </c>
      <c r="B14" s="15">
        <f>B8-B13</f>
        <v>0</v>
      </c>
    </row>
    <row r="16" spans="1:2">
      <c r="A16" s="9" t="s">
        <v>41</v>
      </c>
      <c r="B16" s="10"/>
    </row>
    <row r="17" spans="1:2">
      <c r="A17" s="11" t="s">
        <v>16</v>
      </c>
      <c r="B17" s="10">
        <f>'Departmental_Expenses'!N9</f>
        <v>0</v>
      </c>
    </row>
    <row r="18" spans="1:2">
      <c r="A18" s="11" t="s">
        <v>21</v>
      </c>
      <c r="B18" s="10">
        <f>'Departmental_Expenses'!N15</f>
        <v>0</v>
      </c>
    </row>
    <row r="19" spans="1:2">
      <c r="A19" s="11" t="s">
        <v>26</v>
      </c>
      <c r="B19" s="10">
        <f>'Departmental_Expenses'!N21</f>
        <v>0</v>
      </c>
    </row>
    <row r="20" spans="1:2">
      <c r="A20" s="12" t="s">
        <v>42</v>
      </c>
      <c r="B20" s="13">
        <f>SUM(B17:B19)</f>
        <v>0</v>
      </c>
    </row>
    <row r="21" spans="1:2">
      <c r="A21" s="14" t="s">
        <v>43</v>
      </c>
      <c r="B21" s="15">
        <f>B14-B20</f>
        <v>0</v>
      </c>
    </row>
    <row r="23" spans="1:2">
      <c r="A23" s="11" t="s">
        <v>44</v>
      </c>
      <c r="B23" s="10">
        <f>B21*0.21</f>
        <v>0</v>
      </c>
    </row>
    <row r="24" spans="1:2">
      <c r="A24" s="14" t="s">
        <v>45</v>
      </c>
      <c r="B24" s="15">
        <f>B21-B23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Departmental_Expenses</vt:lpstr>
      <vt:lpstr>P&amp;L_Summary_2024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2025-06-21T15:27:25Z</dcterms:created>
  <dcterms:modified xsi:type="dcterms:W3CDTF">2025-06-21T15:27:25Z</dcterms:modified>
</cp:coreProperties>
</file>