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E4D050EB-B07F-4319-BB7D-98E90D9D9802}" xr6:coauthVersionLast="45" xr6:coauthVersionMax="45" xr10:uidLastSave="{00000000-0000-0000-0000-000000000000}"/>
  <bookViews>
    <workbookView xWindow="-98" yWindow="-98" windowWidth="28996" windowHeight="15796" xr2:uid="{6CF0F5A3-81FF-472B-8C41-7047400FB9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G3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</calcChain>
</file>

<file path=xl/sharedStrings.xml><?xml version="1.0" encoding="utf-8"?>
<sst xmlns="http://schemas.openxmlformats.org/spreadsheetml/2006/main" count="96" uniqueCount="72">
  <si>
    <t>List Number</t>
  </si>
  <si>
    <t>Serial Number</t>
  </si>
  <si>
    <t>Quantity</t>
  </si>
  <si>
    <t>Cost</t>
  </si>
  <si>
    <t>89755K11</t>
  </si>
  <si>
    <t>Description</t>
  </si>
  <si>
    <t>Low-Carbon Steel Rod, 1" Diameter</t>
  </si>
  <si>
    <t>8920K231</t>
  </si>
  <si>
    <t>Unit Cost</t>
  </si>
  <si>
    <t>9071K73</t>
  </si>
  <si>
    <t>Easy-to-Form 1075 Spring Steel Sheet, 8" x 12" x 0.0350"</t>
  </si>
  <si>
    <t>Polypropylene Wheel with Roller Bearing, 4" Diameter x 1-1/2" Wide, for 1/2" Axle</t>
  </si>
  <si>
    <t>2781T585</t>
  </si>
  <si>
    <t>92771A529</t>
  </si>
  <si>
    <t>Brass Wing Nut, 1/4"-28 Thread Size</t>
  </si>
  <si>
    <t>92949A540</t>
  </si>
  <si>
    <t>18-8 Stainless Steel Button Head Hex Drive Screw, 1/4"-20 Thread Size, 3/4" Long</t>
  </si>
  <si>
    <t>High-Strength Steel Threaded Rod, 1/4"-28 Thread Size, 1" Long</t>
  </si>
  <si>
    <t>90322A660</t>
  </si>
  <si>
    <t>91847A429</t>
  </si>
  <si>
    <t>18-8 Stainless Steel Thin Hex Nut, 1/4"-28 Thread Size 100 pack</t>
  </si>
  <si>
    <t>92949A316</t>
  </si>
  <si>
    <t>18-8 Stainless Steel Button Head Hex Drive Screw, 1-64 Thread Size, 1/4" Long 100 pack</t>
  </si>
  <si>
    <t>90107A029</t>
  </si>
  <si>
    <t>316 Stainless Steel Washer for 1/4" Screw Size, 0.281" ID, 0.625" OD, 100 pack</t>
  </si>
  <si>
    <t>5972K91</t>
  </si>
  <si>
    <t>Ball Bearing, Open, Trade Number 608, for 8 mm Shaft Diameter</t>
  </si>
  <si>
    <t>Home Depot</t>
  </si>
  <si>
    <t>McMaster Carr</t>
  </si>
  <si>
    <t>1/4 in. x 48 in. Hardwood Round Dowel</t>
  </si>
  <si>
    <t>Low-Carbon Steel Rod, 1" Diameter, 1' Length</t>
  </si>
  <si>
    <t>98306A158</t>
  </si>
  <si>
    <t>1004-1045 Carbon Steel Clevis Pin, 1/4" Diameter, 11/16" Usable Length, 25 pack</t>
  </si>
  <si>
    <t xml:space="preserve">12 in. x 24 in. Leathergrain Aluminum Sheet in Silver </t>
  </si>
  <si>
    <t>New 0-1mm 0.001" Metric Outside Micrometer Carbide Tipped USA</t>
  </si>
  <si>
    <t>2022N161</t>
  </si>
  <si>
    <t>Mil. Spec. Compression Springs, 0.5" Long, 0.36" OD, 0.276" ID, MS 24585-1257</t>
  </si>
  <si>
    <t>Vendor</t>
  </si>
  <si>
    <t>2 in. X 4 in. X 16 ft. Spruce-Pine-Fir Lumber</t>
  </si>
  <si>
    <t>24 in. W X 3 ft. L Galvanized Steel Sheet Metal</t>
  </si>
  <si>
    <t>GVL0108</t>
  </si>
  <si>
    <t>Lowe's</t>
  </si>
  <si>
    <t>Screw Rounded Head, No 8, Size 1-1/2'' Long</t>
  </si>
  <si>
    <t>93360A255</t>
  </si>
  <si>
    <t>Gorilla Glue 9oz Heavy Duty Construction Adhesive</t>
  </si>
  <si>
    <t>Select Pine Board 1 in. X 6 in. X 6 ft.</t>
  </si>
  <si>
    <t>3/4 in. X 36 in. Oak Round Dowel</t>
  </si>
  <si>
    <t>HDDO3436</t>
  </si>
  <si>
    <t>Gorilla 4 fl. oz Wood Glue</t>
  </si>
  <si>
    <t>90031A194</t>
  </si>
  <si>
    <t>Phillips Flat Head Screws for Wood, Zinc-Plated Steel, Number 8 Size, 1/2" Long, 100 pack</t>
  </si>
  <si>
    <t>A21Z</t>
  </si>
  <si>
    <t xml:space="preserve"> Simpson Strong-Tie ZMAX 18-Gauge Galvanized Steel Angle</t>
  </si>
  <si>
    <t>JD-851 5mW High Power 532nm Green Light Adjustable Starry Sky Star Cap Pointer Pen Flashlight</t>
  </si>
  <si>
    <t>jd-851</t>
  </si>
  <si>
    <t>Walmart</t>
  </si>
  <si>
    <t>1/2"x1" Aluminum Flat bar, 6061 Plate, 12" length</t>
  </si>
  <si>
    <t>McMaster Carr($24.39), bought on ebay</t>
  </si>
  <si>
    <t>HomeDepot</t>
  </si>
  <si>
    <t>PTN351</t>
  </si>
  <si>
    <t>Grip-Rite #8 x 3 in. Philips Bugle-Head Coarse Thread Sharp Point Polymer Coated Exterior Screw (1 lb. - Pack)</t>
  </si>
  <si>
    <t>Ebay</t>
  </si>
  <si>
    <t>NN-24</t>
  </si>
  <si>
    <t>Compression Springs</t>
  </si>
  <si>
    <t>Century spring</t>
  </si>
  <si>
    <t>Total =</t>
  </si>
  <si>
    <t>15/32 in. x 4 ft. x 8 ft. 3-Ply RTD Sheathing</t>
  </si>
  <si>
    <t>1/2 Pipe, PVC, Pipe or Conduit Strap, 2 mounting holes</t>
  </si>
  <si>
    <t>https://www.mscdirect.com/product/details/54090345</t>
  </si>
  <si>
    <t>MSC</t>
  </si>
  <si>
    <t>https://www.walmart.com/ip/JD-851-5mW-High-Power-532nm-Green-Light-Adjustable-Starry-Sky-Star-Cap-Pointer-Pen-Flashlight/780331241</t>
  </si>
  <si>
    <t>https://www.centuryspring.com/catalog/?page=product&amp;cid=compression-regular&amp;id=NN-24CS&amp;cdskeys=NN-24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</si>
</sst>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10"/>
      <color rgb="FF33333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44" fontId="0" fillId="0" borderId="0" xfId="0" applyNumberFormat="1"/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44" fontId="4" fillId="3" borderId="1" xfId="0" applyNumberFormat="1" applyFont="1" applyFill="1" applyBorder="1" applyAlignment="1">
      <alignment horizontal="center" vertical="center" wrapText="1"/>
    </xf>
    <xf numFmtId="44" fontId="5" fillId="3" borderId="1" xfId="0" applyNumberFormat="1" applyFont="1" applyFill="1" applyBorder="1" applyAlignment="1">
      <alignment horizontal="center" vertical="center" wrapText="1"/>
    </xf>
    <xf numFmtId="0" fontId="1" fillId="0" borderId="0" xfId="1"/>
    <xf numFmtId="0" fontId="0" fillId="0" borderId="0" xfId="0" applyAlignment="1"/>
    <xf numFmtId="0" fontId="5" fillId="0" borderId="1" xfId="0" applyFont="1" applyFill="1" applyBorder="1" applyAlignment="1">
      <alignment horizontal="center" vertical="center" wrapText="1"/>
    </xf>
    <xf numFmtId="4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3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1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3" fillId="0" borderId="1" xfId="0" applyFont="1" applyBorder="1"/>
    <xf numFmtId="0" fontId="0" fillId="0" borderId="1" xfId="0" applyBorder="1" applyAlignment="1"/>
    <xf numFmtId="0" fontId="1" fillId="0" borderId="1" xfId="1" applyBorder="1" applyAlignment="1"/>
    <xf numFmtId="44" fontId="5" fillId="0" borderId="2" xfId="0" applyNumberFormat="1" applyFont="1" applyBorder="1" applyAlignment="1">
      <alignment vertical="center" wrapText="1"/>
    </xf>
    <xf numFmtId="44" fontId="5" fillId="3" borderId="3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homedepot.com/p/Grip-Rite-8-x-3-in-Philips-Bugle-Head-Coarse-Thread-Sharp-Point-Polymer-Coated-Exterior-Screw-1-lb-Pack-PTN3S1/100115639" TargetMode="External"/><Relationship Id="rId7" Type="http://schemas.openxmlformats.org/officeDocument/2006/relationships/hyperlink" Target="https://www.ebay.com/itm/New-0-1mm-0-001-Metric-Outside-Micrometer-Carbide-Tipped-USA/264536838465?_trkparms=ispr%3D1&amp;hash=item3d979fd141:g:B2cAAOSw0Udd0d8A&amp;enc=AQAEAAACQBPxNw%2BVj6nta7CKEs3N0qXNJFz88sA0lCsiRs9Z6uTWPUp515jwRaJ9frFSyoRpuByMUFuSAa2%2B8A7AHOqoNLig3mIl4m8KfXzTTpPDnmcbRdxeOZw5Mn%2BUNtJHuetiC5bh6jSVvf%2FoUQ7cPnbvNmqAejSzifXlmKzj8VXzdiuOLiIhWdAUIOTgi8s8fUuDaIGq5KG5V6WJdstT%2F3wt9k0WPNSM%2F9sbjQlrFMSMh3LzGkjgxBfN%2FRHqgZh8zXipQtt%2FKKtmdjakH0L8xY3um5vFZs4Ly63x3C6ZQPviqaLIPfkTbKxY3f2O8rWfgPd9jqqaCqAqR%2BWQeuvHPzcK26qjgiFCi4tWWbHlbop5cDYsUxEbCq7VVeMm8eqs4m%2FneNARI46msXI3IeWMPqA6afOZH1Prdyvq%2Fy0lQMk5g%2F3%2F1HT7uWSNKMzbw%2BQfGIC8sUx2B9glzp8CQdDRZAnDHJ20%2FcismlMkVk21%2Bzc7petY%2FAAPTkHjXksADg6d9sWi5f9Gx2EmNV5HMt3PbBbuz1yNFAb%2FJj5i1l%2FHlWifaBIZayCtO5eEYZ7DBCXSr3uc5zACs0%2BGhKgpnmlGR3HA7m6kVShYZA5DwhXJ1JE%2FI7M%2Fxb74a3m4lKMLkMNnPxY0bX%2FWPxYVnntstPD6Uo0OdTWLl8PAdT8SbtdNXflYkNkzU8fjRU907GGngNmXdpb65mq4aTBlJv2PU6Etjw%2BdXD4rJFmgaAc1IPzK2Ag1X%2B4q2bATQLgfNhpTw2QED0zeZQ%3D%3D&amp;checksum=2645368384654fa7c2aaaa5b49389a4fde80bf60292b&amp;enc=AQAEAAACQBPxNw%2BVj6nta7CKEs3N0qXNJFz88sA0lCsiRs9Z6uTWPUp515jwRaJ9frFSyoRpuByMUFuSAa2%2B8A7AHOqoNLig3mIl4m8KfXzTTpPDnmcbRdxeOZw5Mn%2BUNtJHuetiC5bh6jSVvf%2FoUQ7cPnbvNmqAejSzifXlmKzj8VXzdiuOLiIhWdAUIOTgi8s8fUuDaIGq5KG5V6WJdstT%2F3wt9k0WPNSM%2F9sbjQlrFMSMh3LzGkjgxBfN%2FRHqgZh8zXipQtt%2FKKtmdjakH0L8xY3um5vFZs4Ly63x3C6ZQPviqaLIPfkTbKxY3f2O8rWfgPd9jqqaCqAqR%2BWQeuvHPzcK26qjgiFCi4tWWbHlbop5cDYsUxEbCq7VVeMm8eqs4m%2FneNARI46msXI3IeWMPqA6afOZH1Prdyvq%2Fy0lQMk5g%2F3%2F1HT7uWSNKMzbw%2BQfGIC8sUx2B9glzp8CQdDRZAnDHJ20%2FcismlMkVk21%2Bzc7petY%2FAAPTkHjXksADg6d9sWi5f9Gx2EmNV5HMt3PbBbuz1yNFAb%2FJj5i1l%2FHlWifaBIZayCtO5eEYZ7DBCXSr3uc5zACs0%2BGhKgpnmlGR3HA7m6kVShYZA5DwhXJ1JE%2FI7M%2Fxb74a3m4lKMLkMNnPxY0bX%2FWPxYVnntstPD6Uo0OdTWLl8PAdT8SbtdNXflYkNkzU8fjRU907GGngNmXdpb65mq4aTBlJv2PU6Etjw%2BdXD4rJFmgaAc1IPzK2Ag1X%2B4q2bATQLgfNhpTw2QED0zeZQ%3D%3D&amp;checksum=2645368384654fa7c2aaaa5b49389a4fde80bf60292b" TargetMode="External"/><Relationship Id="rId2" Type="http://schemas.openxmlformats.org/officeDocument/2006/relationships/hyperlink" Target="https://www.mcmaster.com/2781T585" TargetMode="External"/><Relationship Id="rId1" Type="http://schemas.openxmlformats.org/officeDocument/2006/relationships/hyperlink" Target="https://www.mcmaster.com/89755K11" TargetMode="External"/><Relationship Id="rId6" Type="http://schemas.openxmlformats.org/officeDocument/2006/relationships/hyperlink" Target="https://www.centuryspring.com/catalog/?page=product&amp;cid=compression-regular&amp;id=NN-24CS&amp;cdskeys=NN-24" TargetMode="External"/><Relationship Id="rId5" Type="http://schemas.openxmlformats.org/officeDocument/2006/relationships/hyperlink" Target="https://www.walmart.com/ip/JD-851-5mW-High-Power-532nm-Green-Light-Adjustable-Starry-Sky-Star-Cap-Pointer-Pen-Flashlight/780331241" TargetMode="External"/><Relationship Id="rId4" Type="http://schemas.openxmlformats.org/officeDocument/2006/relationships/hyperlink" Target="https://www.mscdirect.com/product/details/54090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8F1C3-258E-4347-A08D-7E534E1E5E10}">
  <dimension ref="B2:K34"/>
  <sheetViews>
    <sheetView tabSelected="1" zoomScale="65" zoomScaleNormal="65" workbookViewId="0">
      <selection activeCell="P25" sqref="P25"/>
    </sheetView>
  </sheetViews>
  <sheetFormatPr defaultRowHeight="14.25" x14ac:dyDescent="0.45"/>
  <cols>
    <col min="2" max="2" width="10.73046875" customWidth="1"/>
    <col min="3" max="3" width="32.6640625" customWidth="1"/>
    <col min="4" max="4" width="13.265625" customWidth="1"/>
    <col min="6" max="7" width="9.06640625" style="1"/>
    <col min="8" max="8" width="14.3984375" customWidth="1"/>
    <col min="9" max="9" width="115.46484375" style="8" customWidth="1"/>
    <col min="10" max="10" width="25.86328125" customWidth="1"/>
  </cols>
  <sheetData>
    <row r="2" spans="2:9" x14ac:dyDescent="0.45">
      <c r="B2" s="4" t="s">
        <v>0</v>
      </c>
      <c r="C2" s="4" t="s">
        <v>5</v>
      </c>
      <c r="D2" s="4" t="s">
        <v>1</v>
      </c>
      <c r="E2" s="4" t="s">
        <v>2</v>
      </c>
      <c r="F2" s="5" t="s">
        <v>8</v>
      </c>
      <c r="G2" s="5" t="s">
        <v>3</v>
      </c>
      <c r="H2" s="4" t="s">
        <v>37</v>
      </c>
      <c r="I2" s="22"/>
    </row>
    <row r="3" spans="2:9" ht="45" customHeight="1" x14ac:dyDescent="0.45">
      <c r="B3" s="2">
        <v>1</v>
      </c>
      <c r="C3" s="3" t="s">
        <v>56</v>
      </c>
      <c r="D3" s="15" t="s">
        <v>4</v>
      </c>
      <c r="E3" s="2">
        <v>1</v>
      </c>
      <c r="F3" s="6">
        <v>8.9</v>
      </c>
      <c r="G3" s="6">
        <f>E3*F3</f>
        <v>8.9</v>
      </c>
      <c r="H3" s="11" t="s">
        <v>57</v>
      </c>
      <c r="I3" s="22"/>
    </row>
    <row r="4" spans="2:9" x14ac:dyDescent="0.45">
      <c r="B4" s="2">
        <f>B3+1</f>
        <v>2</v>
      </c>
      <c r="C4" s="3" t="s">
        <v>6</v>
      </c>
      <c r="D4" s="2" t="s">
        <v>7</v>
      </c>
      <c r="E4" s="2">
        <v>1</v>
      </c>
      <c r="F4" s="6">
        <v>12.81</v>
      </c>
      <c r="G4" s="6">
        <f t="shared" ref="G4:G33" si="0">E4*F4</f>
        <v>12.81</v>
      </c>
      <c r="H4" s="11" t="s">
        <v>28</v>
      </c>
      <c r="I4" s="22"/>
    </row>
    <row r="5" spans="2:9" ht="26.25" x14ac:dyDescent="0.45">
      <c r="B5" s="2">
        <f t="shared" ref="B5:B32" si="1">B4+1</f>
        <v>3</v>
      </c>
      <c r="C5" s="12" t="s">
        <v>17</v>
      </c>
      <c r="D5" s="15" t="s">
        <v>18</v>
      </c>
      <c r="E5" s="2">
        <v>4</v>
      </c>
      <c r="F5" s="6">
        <v>3.76</v>
      </c>
      <c r="G5" s="6">
        <f t="shared" si="0"/>
        <v>15.04</v>
      </c>
      <c r="H5" s="11" t="s">
        <v>28</v>
      </c>
      <c r="I5" s="22"/>
    </row>
    <row r="6" spans="2:9" ht="26.25" x14ac:dyDescent="0.45">
      <c r="B6" s="2">
        <f t="shared" si="1"/>
        <v>4</v>
      </c>
      <c r="C6" s="12" t="s">
        <v>10</v>
      </c>
      <c r="D6" s="11" t="s">
        <v>9</v>
      </c>
      <c r="E6" s="2">
        <v>1</v>
      </c>
      <c r="F6" s="6">
        <v>18.5</v>
      </c>
      <c r="G6" s="6">
        <f t="shared" si="0"/>
        <v>18.5</v>
      </c>
      <c r="H6" s="11" t="s">
        <v>28</v>
      </c>
      <c r="I6" s="22"/>
    </row>
    <row r="7" spans="2:9" ht="26.25" x14ac:dyDescent="0.45">
      <c r="B7" s="2">
        <f t="shared" si="1"/>
        <v>5</v>
      </c>
      <c r="C7" s="12" t="s">
        <v>11</v>
      </c>
      <c r="D7" s="16" t="s">
        <v>12</v>
      </c>
      <c r="E7" s="2">
        <v>4</v>
      </c>
      <c r="F7" s="6">
        <v>9.0299999999999994</v>
      </c>
      <c r="G7" s="6">
        <f t="shared" si="0"/>
        <v>36.119999999999997</v>
      </c>
      <c r="H7" s="11" t="s">
        <v>28</v>
      </c>
      <c r="I7" s="22"/>
    </row>
    <row r="8" spans="2:9" x14ac:dyDescent="0.45">
      <c r="B8" s="2">
        <f t="shared" si="1"/>
        <v>6</v>
      </c>
      <c r="C8" s="12" t="s">
        <v>14</v>
      </c>
      <c r="D8" s="11" t="s">
        <v>13</v>
      </c>
      <c r="E8" s="2">
        <v>1</v>
      </c>
      <c r="F8" s="6">
        <v>6.06</v>
      </c>
      <c r="G8" s="6">
        <f t="shared" si="0"/>
        <v>6.06</v>
      </c>
      <c r="H8" s="11" t="s">
        <v>28</v>
      </c>
      <c r="I8" s="22"/>
    </row>
    <row r="9" spans="2:9" ht="39.4" x14ac:dyDescent="0.45">
      <c r="B9" s="2">
        <f t="shared" si="1"/>
        <v>7</v>
      </c>
      <c r="C9" s="12" t="s">
        <v>16</v>
      </c>
      <c r="D9" s="11" t="s">
        <v>15</v>
      </c>
      <c r="E9" s="2"/>
      <c r="F9" s="6">
        <v>7.39</v>
      </c>
      <c r="G9" s="6">
        <f t="shared" si="0"/>
        <v>0</v>
      </c>
      <c r="H9" s="11" t="s">
        <v>28</v>
      </c>
      <c r="I9" s="22"/>
    </row>
    <row r="10" spans="2:9" ht="26.25" x14ac:dyDescent="0.45">
      <c r="B10" s="2">
        <f t="shared" si="1"/>
        <v>8</v>
      </c>
      <c r="C10" s="12" t="s">
        <v>20</v>
      </c>
      <c r="D10" s="11" t="s">
        <v>19</v>
      </c>
      <c r="E10" s="2">
        <v>1</v>
      </c>
      <c r="F10" s="6">
        <v>4.84</v>
      </c>
      <c r="G10" s="6">
        <f t="shared" si="0"/>
        <v>4.84</v>
      </c>
      <c r="H10" s="11" t="s">
        <v>28</v>
      </c>
      <c r="I10" s="22"/>
    </row>
    <row r="11" spans="2:9" ht="39.4" x14ac:dyDescent="0.45">
      <c r="B11" s="2">
        <f t="shared" si="1"/>
        <v>9</v>
      </c>
      <c r="C11" s="12" t="s">
        <v>22</v>
      </c>
      <c r="D11" s="11" t="s">
        <v>21</v>
      </c>
      <c r="E11" s="2">
        <v>1</v>
      </c>
      <c r="F11" s="6">
        <v>7.34</v>
      </c>
      <c r="G11" s="6">
        <f t="shared" si="0"/>
        <v>7.34</v>
      </c>
      <c r="H11" s="11" t="s">
        <v>28</v>
      </c>
      <c r="I11" s="22"/>
    </row>
    <row r="12" spans="2:9" ht="26.25" x14ac:dyDescent="0.45">
      <c r="B12" s="2">
        <f t="shared" si="1"/>
        <v>10</v>
      </c>
      <c r="C12" s="12" t="s">
        <v>24</v>
      </c>
      <c r="D12" s="11" t="s">
        <v>23</v>
      </c>
      <c r="E12" s="2">
        <v>1</v>
      </c>
      <c r="F12" s="6">
        <v>8.25</v>
      </c>
      <c r="G12" s="6">
        <f t="shared" si="0"/>
        <v>8.25</v>
      </c>
      <c r="H12" s="11" t="s">
        <v>28</v>
      </c>
      <c r="I12" s="22"/>
    </row>
    <row r="13" spans="2:9" ht="26.25" x14ac:dyDescent="0.45">
      <c r="B13" s="2">
        <f t="shared" si="1"/>
        <v>11</v>
      </c>
      <c r="C13" s="12" t="s">
        <v>26</v>
      </c>
      <c r="D13" s="11" t="s">
        <v>25</v>
      </c>
      <c r="E13" s="2">
        <v>1</v>
      </c>
      <c r="F13" s="6">
        <v>4.7</v>
      </c>
      <c r="G13" s="6">
        <f t="shared" si="0"/>
        <v>4.7</v>
      </c>
      <c r="H13" s="11" t="s">
        <v>28</v>
      </c>
      <c r="I13" s="22"/>
    </row>
    <row r="14" spans="2:9" x14ac:dyDescent="0.45">
      <c r="B14" s="2">
        <f t="shared" si="1"/>
        <v>12</v>
      </c>
      <c r="C14" s="12" t="s">
        <v>29</v>
      </c>
      <c r="D14" s="11">
        <v>203360194</v>
      </c>
      <c r="E14" s="2">
        <v>1</v>
      </c>
      <c r="F14" s="6">
        <v>0.86</v>
      </c>
      <c r="G14" s="6">
        <f t="shared" si="0"/>
        <v>0.86</v>
      </c>
      <c r="H14" s="11" t="s">
        <v>27</v>
      </c>
      <c r="I14" s="22"/>
    </row>
    <row r="15" spans="2:9" ht="26.25" x14ac:dyDescent="0.45">
      <c r="B15" s="2">
        <f t="shared" si="1"/>
        <v>13</v>
      </c>
      <c r="C15" s="12" t="s">
        <v>30</v>
      </c>
      <c r="D15" s="11" t="s">
        <v>7</v>
      </c>
      <c r="E15" s="2">
        <v>1</v>
      </c>
      <c r="F15" s="6">
        <v>12.81</v>
      </c>
      <c r="G15" s="6">
        <f t="shared" si="0"/>
        <v>12.81</v>
      </c>
      <c r="H15" s="11" t="s">
        <v>28</v>
      </c>
      <c r="I15" s="22"/>
    </row>
    <row r="16" spans="2:9" ht="26.25" x14ac:dyDescent="0.45">
      <c r="B16" s="2">
        <f t="shared" si="1"/>
        <v>14</v>
      </c>
      <c r="C16" s="12" t="s">
        <v>32</v>
      </c>
      <c r="D16" s="11" t="s">
        <v>31</v>
      </c>
      <c r="E16" s="2">
        <v>1</v>
      </c>
      <c r="F16" s="6">
        <v>5.82</v>
      </c>
      <c r="G16" s="6">
        <f t="shared" si="0"/>
        <v>5.82</v>
      </c>
      <c r="H16" s="11" t="s">
        <v>28</v>
      </c>
      <c r="I16" s="22"/>
    </row>
    <row r="17" spans="2:11" ht="26.25" x14ac:dyDescent="0.45">
      <c r="B17" s="2">
        <f t="shared" si="1"/>
        <v>15</v>
      </c>
      <c r="C17" s="3" t="s">
        <v>33</v>
      </c>
      <c r="D17" s="11">
        <v>56030</v>
      </c>
      <c r="E17" s="2">
        <v>1</v>
      </c>
      <c r="F17" s="6">
        <v>11.53</v>
      </c>
      <c r="G17" s="6">
        <f t="shared" si="0"/>
        <v>11.53</v>
      </c>
      <c r="H17" s="11" t="s">
        <v>58</v>
      </c>
      <c r="I17" s="22"/>
      <c r="K17" s="7"/>
    </row>
    <row r="18" spans="2:11" ht="26.25" x14ac:dyDescent="0.45">
      <c r="B18" s="2">
        <f t="shared" si="1"/>
        <v>16</v>
      </c>
      <c r="C18" s="12" t="s">
        <v>34</v>
      </c>
      <c r="D18" s="2"/>
      <c r="E18" s="2">
        <v>1</v>
      </c>
      <c r="F18" s="6">
        <v>12.99</v>
      </c>
      <c r="G18" s="6">
        <f t="shared" si="0"/>
        <v>12.99</v>
      </c>
      <c r="H18" s="11" t="s">
        <v>61</v>
      </c>
      <c r="I18" s="23" t="s">
        <v>61</v>
      </c>
    </row>
    <row r="19" spans="2:11" ht="39.4" x14ac:dyDescent="0.45">
      <c r="B19" s="2">
        <f t="shared" si="1"/>
        <v>17</v>
      </c>
      <c r="C19" s="12" t="s">
        <v>36</v>
      </c>
      <c r="D19" s="11" t="s">
        <v>35</v>
      </c>
      <c r="E19" s="2">
        <v>1</v>
      </c>
      <c r="F19" s="6">
        <v>17.32</v>
      </c>
      <c r="G19" s="6">
        <f t="shared" si="0"/>
        <v>17.32</v>
      </c>
      <c r="H19" s="11" t="s">
        <v>28</v>
      </c>
      <c r="I19" s="22"/>
    </row>
    <row r="20" spans="2:11" ht="26.25" x14ac:dyDescent="0.45">
      <c r="B20" s="2">
        <f t="shared" si="1"/>
        <v>18</v>
      </c>
      <c r="C20" s="17" t="s">
        <v>66</v>
      </c>
      <c r="D20" s="17">
        <v>132411</v>
      </c>
      <c r="E20" s="2">
        <v>1</v>
      </c>
      <c r="F20" s="6">
        <v>16.55</v>
      </c>
      <c r="G20" s="6">
        <f t="shared" si="0"/>
        <v>16.55</v>
      </c>
      <c r="H20" s="11" t="s">
        <v>27</v>
      </c>
      <c r="I20" s="22"/>
    </row>
    <row r="21" spans="2:11" ht="26.25" x14ac:dyDescent="0.45">
      <c r="B21" s="2">
        <f t="shared" si="1"/>
        <v>19</v>
      </c>
      <c r="C21" s="3" t="s">
        <v>38</v>
      </c>
      <c r="D21" s="2">
        <v>133166</v>
      </c>
      <c r="E21" s="2">
        <v>1</v>
      </c>
      <c r="F21" s="6">
        <v>9.08</v>
      </c>
      <c r="G21" s="6">
        <f t="shared" si="0"/>
        <v>9.08</v>
      </c>
      <c r="H21" s="11" t="s">
        <v>27</v>
      </c>
      <c r="I21" s="22"/>
    </row>
    <row r="22" spans="2:11" ht="26.25" x14ac:dyDescent="0.45">
      <c r="B22" s="2">
        <f t="shared" si="1"/>
        <v>20</v>
      </c>
      <c r="C22" s="3" t="s">
        <v>39</v>
      </c>
      <c r="D22" s="2" t="s">
        <v>40</v>
      </c>
      <c r="E22" s="2">
        <v>1</v>
      </c>
      <c r="F22" s="6">
        <v>11.48</v>
      </c>
      <c r="G22" s="6">
        <f t="shared" si="0"/>
        <v>11.48</v>
      </c>
      <c r="H22" s="11" t="s">
        <v>41</v>
      </c>
      <c r="I22" s="22"/>
    </row>
    <row r="23" spans="2:11" ht="26.25" x14ac:dyDescent="0.45">
      <c r="B23" s="2">
        <f t="shared" si="1"/>
        <v>21</v>
      </c>
      <c r="C23" s="3" t="s">
        <v>42</v>
      </c>
      <c r="D23" s="2" t="s">
        <v>43</v>
      </c>
      <c r="E23" s="2">
        <v>1</v>
      </c>
      <c r="F23" s="6">
        <v>9.9</v>
      </c>
      <c r="G23" s="6">
        <f t="shared" si="0"/>
        <v>9.9</v>
      </c>
      <c r="H23" s="11" t="s">
        <v>28</v>
      </c>
      <c r="I23" s="22"/>
    </row>
    <row r="24" spans="2:11" ht="26.25" x14ac:dyDescent="0.45">
      <c r="B24" s="2">
        <f t="shared" si="1"/>
        <v>22</v>
      </c>
      <c r="C24" s="3" t="s">
        <v>44</v>
      </c>
      <c r="D24" s="2">
        <v>8010003</v>
      </c>
      <c r="E24" s="2">
        <v>1</v>
      </c>
      <c r="F24" s="6">
        <v>7.97</v>
      </c>
      <c r="G24" s="6">
        <f t="shared" si="0"/>
        <v>7.97</v>
      </c>
      <c r="H24" s="11" t="s">
        <v>27</v>
      </c>
      <c r="I24" s="22"/>
    </row>
    <row r="25" spans="2:11" ht="39.75" x14ac:dyDescent="0.45">
      <c r="B25" s="2">
        <f t="shared" si="1"/>
        <v>23</v>
      </c>
      <c r="C25" s="18" t="s">
        <v>60</v>
      </c>
      <c r="D25" s="2" t="s">
        <v>59</v>
      </c>
      <c r="E25" s="2">
        <v>1</v>
      </c>
      <c r="F25" s="6">
        <v>3.98</v>
      </c>
      <c r="G25" s="6">
        <f t="shared" si="0"/>
        <v>3.98</v>
      </c>
      <c r="H25" s="11" t="s">
        <v>28</v>
      </c>
      <c r="I25" s="22"/>
    </row>
    <row r="26" spans="2:11" x14ac:dyDescent="0.45">
      <c r="B26" s="2">
        <f t="shared" si="1"/>
        <v>24</v>
      </c>
      <c r="C26" s="3" t="s">
        <v>45</v>
      </c>
      <c r="D26" s="2">
        <v>928787</v>
      </c>
      <c r="E26" s="2">
        <v>1</v>
      </c>
      <c r="F26" s="6">
        <v>12</v>
      </c>
      <c r="G26" s="6">
        <f t="shared" si="0"/>
        <v>12</v>
      </c>
      <c r="H26" s="11" t="s">
        <v>27</v>
      </c>
      <c r="I26" s="22"/>
    </row>
    <row r="27" spans="2:11" x14ac:dyDescent="0.45">
      <c r="B27" s="2">
        <f t="shared" si="1"/>
        <v>25</v>
      </c>
      <c r="C27" s="3" t="s">
        <v>46</v>
      </c>
      <c r="D27" s="2" t="s">
        <v>47</v>
      </c>
      <c r="E27" s="2">
        <v>1</v>
      </c>
      <c r="F27" s="6">
        <v>4.9800000000000004</v>
      </c>
      <c r="G27" s="6">
        <f t="shared" si="0"/>
        <v>4.9800000000000004</v>
      </c>
      <c r="H27" s="11" t="s">
        <v>27</v>
      </c>
      <c r="I27" s="22"/>
    </row>
    <row r="28" spans="2:11" x14ac:dyDescent="0.45">
      <c r="B28" s="2">
        <f t="shared" si="1"/>
        <v>26</v>
      </c>
      <c r="C28" s="3" t="s">
        <v>48</v>
      </c>
      <c r="D28" s="2">
        <v>62020</v>
      </c>
      <c r="E28" s="2">
        <v>1</v>
      </c>
      <c r="F28" s="6">
        <v>2.97</v>
      </c>
      <c r="G28" s="6">
        <f t="shared" si="0"/>
        <v>2.97</v>
      </c>
      <c r="H28" s="11" t="s">
        <v>27</v>
      </c>
      <c r="I28" s="22"/>
    </row>
    <row r="29" spans="2:11" ht="39.4" x14ac:dyDescent="0.45">
      <c r="B29" s="2">
        <f t="shared" si="1"/>
        <v>27</v>
      </c>
      <c r="C29" s="12" t="s">
        <v>50</v>
      </c>
      <c r="D29" s="2" t="s">
        <v>49</v>
      </c>
      <c r="E29" s="2">
        <v>1</v>
      </c>
      <c r="F29" s="6">
        <v>4.82</v>
      </c>
      <c r="G29" s="6">
        <f t="shared" si="0"/>
        <v>4.82</v>
      </c>
      <c r="H29" s="11" t="s">
        <v>28</v>
      </c>
      <c r="I29" s="22"/>
    </row>
    <row r="30" spans="2:11" ht="26.25" x14ac:dyDescent="0.45">
      <c r="B30" s="2">
        <f t="shared" si="1"/>
        <v>28</v>
      </c>
      <c r="C30" s="3" t="s">
        <v>52</v>
      </c>
      <c r="D30" s="2" t="s">
        <v>51</v>
      </c>
      <c r="E30" s="2">
        <v>2</v>
      </c>
      <c r="F30" s="6">
        <v>0.65</v>
      </c>
      <c r="G30" s="6">
        <f t="shared" si="0"/>
        <v>1.3</v>
      </c>
      <c r="H30" s="11" t="s">
        <v>27</v>
      </c>
      <c r="I30" s="22"/>
    </row>
    <row r="31" spans="2:11" ht="26.25" x14ac:dyDescent="0.45">
      <c r="B31" s="2">
        <f t="shared" si="1"/>
        <v>29</v>
      </c>
      <c r="C31" s="19" t="s">
        <v>67</v>
      </c>
      <c r="D31" s="20">
        <v>54090345</v>
      </c>
      <c r="E31" s="2">
        <v>2</v>
      </c>
      <c r="F31" s="21">
        <v>0.37</v>
      </c>
      <c r="G31" s="6">
        <f t="shared" si="0"/>
        <v>0.74</v>
      </c>
      <c r="H31" s="11" t="s">
        <v>69</v>
      </c>
      <c r="I31" s="23" t="s">
        <v>68</v>
      </c>
    </row>
    <row r="32" spans="2:11" ht="42.75" customHeight="1" x14ac:dyDescent="0.45">
      <c r="B32" s="2">
        <f t="shared" si="1"/>
        <v>30</v>
      </c>
      <c r="C32" s="12" t="s">
        <v>53</v>
      </c>
      <c r="D32" s="11" t="s">
        <v>54</v>
      </c>
      <c r="E32" s="2">
        <v>1</v>
      </c>
      <c r="F32" s="6">
        <v>6.72</v>
      </c>
      <c r="G32" s="6">
        <f t="shared" si="0"/>
        <v>6.72</v>
      </c>
      <c r="H32" s="11" t="s">
        <v>55</v>
      </c>
      <c r="I32" s="23" t="s">
        <v>70</v>
      </c>
    </row>
    <row r="33" spans="2:9" ht="23.25" customHeight="1" x14ac:dyDescent="0.45">
      <c r="B33" s="9">
        <v>31</v>
      </c>
      <c r="C33" s="13" t="s">
        <v>63</v>
      </c>
      <c r="D33" s="9" t="s">
        <v>62</v>
      </c>
      <c r="E33" s="9">
        <v>1</v>
      </c>
      <c r="F33" s="10">
        <v>5.73</v>
      </c>
      <c r="G33" s="10">
        <f t="shared" si="0"/>
        <v>5.73</v>
      </c>
      <c r="H33" s="9" t="s">
        <v>64</v>
      </c>
      <c r="I33" s="23" t="s">
        <v>71</v>
      </c>
    </row>
    <row r="34" spans="2:9" x14ac:dyDescent="0.45">
      <c r="B34" s="14"/>
      <c r="C34" s="14"/>
      <c r="D34" s="14"/>
      <c r="E34" s="14"/>
      <c r="F34" s="24" t="s">
        <v>65</v>
      </c>
      <c r="G34" s="25">
        <f>SUM(G3:G33)</f>
        <v>282.11000000000013</v>
      </c>
      <c r="H34" s="14"/>
    </row>
  </sheetData>
  <hyperlinks>
    <hyperlink ref="D3" r:id="rId1" display="https://www.mcmaster.com/89755K11" xr:uid="{7C79931E-BD02-4E4E-BF46-BFAFCD0CEBAA}"/>
    <hyperlink ref="D7" r:id="rId2" tooltip="Close" display="https://www.mcmaster.com/2781T585" xr:uid="{995ABCAB-E3A0-4FAE-B1F5-10D688E22BB3}"/>
    <hyperlink ref="C25" r:id="rId3" display="https://www.homedepot.com/p/Grip-Rite-8-x-3-in-Philips-Bugle-Head-Coarse-Thread-Sharp-Point-Polymer-Coated-Exterior-Screw-1-lb-Pack-PTN3S1/100115639" xr:uid="{0743D644-257D-46BA-BED7-DD030EC1A092}"/>
    <hyperlink ref="I31" r:id="rId4" xr:uid="{942E0298-7172-4E25-99D8-8BAF91FABEC3}"/>
    <hyperlink ref="I32" r:id="rId5" xr:uid="{478757E7-919E-449F-899F-99E0149C98A1}"/>
    <hyperlink ref="I33" r:id="rId6" xr:uid="{144E7047-4B2E-4595-A38F-1CF7ACF8BFD7}"/>
    <hyperlink ref="I18" r:id="rId7" xr:uid="{757BE1C9-B8E9-4969-BFE9-B669F8A965ED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Patwardhan</dc:creator>
  <cp:lastModifiedBy>Aditya Patwardhan</cp:lastModifiedBy>
  <dcterms:created xsi:type="dcterms:W3CDTF">2019-12-06T00:27:57Z</dcterms:created>
  <dcterms:modified xsi:type="dcterms:W3CDTF">2019-12-06T04:06:39Z</dcterms:modified>
</cp:coreProperties>
</file>