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islove\Desktop\lab2\"/>
    </mc:Choice>
  </mc:AlternateContent>
  <xr:revisionPtr revIDLastSave="0" documentId="13_ncr:1000001_{B1E22E9C-E8F1-7847-B3DB-8E2EBB73472A}" xr6:coauthVersionLast="43" xr6:coauthVersionMax="43" xr10:uidLastSave="{00000000-0000-0000-0000-000000000000}"/>
  <bookViews>
    <workbookView xWindow="240" yWindow="60" windowWidth="20112" windowHeight="8016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  <c r="B22" i="1" a="1"/>
  <c r="C18" i="1"/>
  <c r="B22" i="1"/>
  <c r="C19" i="1"/>
  <c r="E19" i="1"/>
  <c r="F19" i="1"/>
  <c r="C20" i="1"/>
  <c r="D20" i="1"/>
  <c r="E20" i="1"/>
  <c r="F20" i="1"/>
  <c r="C21" i="1"/>
  <c r="D21" i="1"/>
  <c r="E21" i="1"/>
  <c r="F21" i="1"/>
  <c r="D18" i="1"/>
  <c r="E18" i="1"/>
  <c r="F18" i="1"/>
  <c r="T5" i="1" a="1"/>
  <c r="T5" i="1"/>
  <c r="H4" i="1"/>
  <c r="H3" i="1"/>
  <c r="H2" i="1"/>
  <c r="H1" i="1"/>
  <c r="E25" i="1"/>
  <c r="E24" i="1"/>
  <c r="E23" i="1"/>
  <c r="E22" i="1"/>
  <c r="D25" i="1"/>
  <c r="D24" i="1"/>
  <c r="D23" i="1"/>
  <c r="D22" i="1"/>
  <c r="C25" i="1"/>
  <c r="C24" i="1"/>
  <c r="C23" i="1"/>
  <c r="C22" i="1"/>
  <c r="B25" i="1"/>
  <c r="B24" i="1"/>
  <c r="B23" i="1"/>
  <c r="W8" i="1"/>
  <c r="W6" i="1"/>
  <c r="W5" i="1"/>
  <c r="V8" i="1"/>
  <c r="V7" i="1"/>
  <c r="V6" i="1"/>
  <c r="V5" i="1"/>
  <c r="U8" i="1"/>
  <c r="U7" i="1"/>
  <c r="U6" i="1"/>
  <c r="U5" i="1"/>
  <c r="W7" i="1"/>
  <c r="T8" i="1"/>
  <c r="T7" i="1"/>
  <c r="T6" i="1"/>
  <c r="N1" i="1" a="1"/>
  <c r="N1" i="1"/>
  <c r="P1" i="1"/>
  <c r="P3" i="1"/>
  <c r="O1" i="1"/>
  <c r="O3" i="1"/>
  <c r="P2" i="1"/>
  <c r="P4" i="1"/>
  <c r="O2" i="1"/>
  <c r="O4" i="1"/>
  <c r="Q3" i="1"/>
  <c r="N4" i="1"/>
  <c r="Q4" i="1"/>
  <c r="Q1" i="1"/>
  <c r="N2" i="1"/>
  <c r="Q2" i="1"/>
  <c r="N3" i="1"/>
  <c r="B29" i="1" a="1"/>
  <c r="C29" i="1"/>
  <c r="D32" i="1"/>
  <c r="D31" i="1"/>
  <c r="D30" i="1"/>
  <c r="D29" i="1"/>
  <c r="B32" i="1"/>
  <c r="B31" i="1"/>
  <c r="B30" i="1"/>
  <c r="B29" i="1"/>
  <c r="E32" i="1"/>
  <c r="E31" i="1"/>
  <c r="E30" i="1"/>
  <c r="E29" i="1"/>
  <c r="C32" i="1"/>
  <c r="C31" i="1"/>
  <c r="C30" i="1"/>
  <c r="B35" i="1" a="1"/>
  <c r="E38" i="1"/>
  <c r="B36" i="1"/>
  <c r="B38" i="1"/>
  <c r="C35" i="1"/>
  <c r="C36" i="1"/>
  <c r="C37" i="1"/>
  <c r="C38" i="1"/>
  <c r="D35" i="1"/>
  <c r="D36" i="1"/>
  <c r="D37" i="1"/>
  <c r="D38" i="1"/>
  <c r="B37" i="1"/>
  <c r="B35" i="1"/>
  <c r="E35" i="1"/>
  <c r="E36" i="1"/>
  <c r="E37" i="1"/>
  <c r="B41" i="1" a="1"/>
  <c r="B41" i="1"/>
  <c r="D44" i="1"/>
  <c r="D43" i="1"/>
  <c r="D42" i="1"/>
  <c r="D41" i="1"/>
  <c r="C44" i="1"/>
  <c r="C43" i="1"/>
  <c r="C42" i="1"/>
  <c r="C41" i="1"/>
  <c r="E44" i="1"/>
  <c r="E43" i="1"/>
  <c r="E42" i="1"/>
  <c r="E41" i="1"/>
  <c r="B44" i="1"/>
  <c r="B43" i="1"/>
  <c r="B42" i="1"/>
  <c r="B48" i="1" a="1"/>
  <c r="E48" i="1"/>
  <c r="D51" i="1"/>
  <c r="D50" i="1"/>
  <c r="D49" i="1"/>
  <c r="D48" i="1"/>
  <c r="C51" i="1"/>
  <c r="C50" i="1"/>
  <c r="C49" i="1"/>
  <c r="C48" i="1"/>
  <c r="B51" i="1"/>
  <c r="B50" i="1"/>
  <c r="B49" i="1"/>
  <c r="B48" i="1"/>
  <c r="E51" i="1"/>
  <c r="E50" i="1"/>
  <c r="E49" i="1"/>
  <c r="B54" i="1" a="1"/>
  <c r="B54" i="1"/>
  <c r="E55" i="1"/>
  <c r="E57" i="1"/>
  <c r="E56" i="1"/>
  <c r="E54" i="1"/>
  <c r="D57" i="1"/>
  <c r="D56" i="1"/>
  <c r="D55" i="1"/>
  <c r="D54" i="1"/>
  <c r="C57" i="1"/>
  <c r="C56" i="1"/>
  <c r="C55" i="1"/>
  <c r="C54" i="1"/>
  <c r="B57" i="1"/>
  <c r="B56" i="1"/>
  <c r="B55" i="1"/>
  <c r="N10" i="1" a="1"/>
  <c r="P11" i="1"/>
  <c r="N10" i="1"/>
  <c r="Q10" i="1"/>
  <c r="P10" i="1"/>
  <c r="O10" i="1"/>
  <c r="N11" i="1"/>
  <c r="Q13" i="1"/>
  <c r="P13" i="1"/>
  <c r="O13" i="1"/>
  <c r="N13" i="1"/>
  <c r="Q12" i="1"/>
  <c r="P12" i="1"/>
  <c r="O12" i="1"/>
  <c r="N12" i="1"/>
  <c r="Q11" i="1"/>
  <c r="O11" i="1"/>
</calcChain>
</file>

<file path=xl/sharedStrings.xml><?xml version="1.0" encoding="utf-8"?>
<sst xmlns="http://schemas.openxmlformats.org/spreadsheetml/2006/main" count="19" uniqueCount="19">
  <si>
    <t>A</t>
  </si>
  <si>
    <t>b</t>
  </si>
  <si>
    <t>y1</t>
  </si>
  <si>
    <t>A1</t>
  </si>
  <si>
    <t>b1</t>
  </si>
  <si>
    <t>c1</t>
  </si>
  <si>
    <t>y2</t>
  </si>
  <si>
    <t>A2</t>
  </si>
  <si>
    <t>B2</t>
  </si>
  <si>
    <t>C2</t>
  </si>
  <si>
    <t>Y3</t>
  </si>
  <si>
    <t>x</t>
  </si>
  <si>
    <t>K1</t>
  </si>
  <si>
    <t>K2</t>
  </si>
  <si>
    <t>Перший доданок</t>
  </si>
  <si>
    <t>Другий доданок</t>
  </si>
  <si>
    <t>Третій доданок</t>
  </si>
  <si>
    <t>Четвертий доданок</t>
  </si>
  <si>
    <t>П'ятий доданок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</si>
</sst>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topLeftCell="G1" zoomScale="70" zoomScaleNormal="70" workbookViewId="0" xr3:uid="{AEA406A1-0E4B-5B11-9CD5-51D6E497D94C}">
      <selection activeCell="T6" sqref="T6"/>
    </sheetView>
  </sheetViews>
  <sheetFormatPr defaultRowHeight="15" x14ac:dyDescent="0.2"/>
  <cols>
    <col min="9" max="9" width="11.02734375" bestFit="1" customWidth="1"/>
  </cols>
  <sheetData>
    <row r="1" spans="1:23" x14ac:dyDescent="0.2">
      <c r="A1" s="3" t="s">
        <v>0</v>
      </c>
      <c r="B1" s="3">
        <v>1</v>
      </c>
      <c r="C1" s="3">
        <v>2</v>
      </c>
      <c r="D1" s="3">
        <v>1</v>
      </c>
      <c r="E1" s="3">
        <v>9</v>
      </c>
      <c r="F1" s="1"/>
      <c r="G1" s="3" t="s">
        <v>1</v>
      </c>
      <c r="H1" s="4">
        <f>5*(1^3)</f>
        <v>5</v>
      </c>
      <c r="I1" s="4">
        <v>0</v>
      </c>
      <c r="J1" s="4">
        <v>0</v>
      </c>
      <c r="K1" s="4">
        <v>0</v>
      </c>
      <c r="M1" s="4" t="s">
        <v>2</v>
      </c>
      <c r="N1" s="4">
        <f t="array" ref="N1:Q4">(B1:E4)*(H1:K4)</f>
        <v>5</v>
      </c>
      <c r="O1" s="4">
        <v>0</v>
      </c>
      <c r="P1" s="4">
        <v>0</v>
      </c>
      <c r="Q1" s="4">
        <v>0</v>
      </c>
      <c r="S1" s="6" t="s">
        <v>12</v>
      </c>
      <c r="T1" s="7">
        <v>1.1999999999999999E-3</v>
      </c>
    </row>
    <row r="2" spans="1:23" x14ac:dyDescent="0.2">
      <c r="A2" s="1"/>
      <c r="B2" s="1">
        <v>1</v>
      </c>
      <c r="C2" s="1">
        <v>8</v>
      </c>
      <c r="D2" s="1">
        <v>5</v>
      </c>
      <c r="E2" s="1">
        <v>7</v>
      </c>
      <c r="F2" s="1"/>
      <c r="G2" s="1"/>
      <c r="H2">
        <f>5*(2^3)</f>
        <v>40</v>
      </c>
      <c r="I2">
        <v>0</v>
      </c>
      <c r="J2">
        <v>0</v>
      </c>
      <c r="K2">
        <v>0</v>
      </c>
      <c r="N2">
        <v>40</v>
      </c>
      <c r="O2">
        <v>0</v>
      </c>
      <c r="P2">
        <v>0</v>
      </c>
      <c r="Q2">
        <v>0</v>
      </c>
      <c r="S2" s="6" t="s">
        <v>13</v>
      </c>
      <c r="T2">
        <v>1.1999999999999999E-3</v>
      </c>
    </row>
    <row r="3" spans="1:23" x14ac:dyDescent="0.2">
      <c r="A3" s="1"/>
      <c r="B3" s="1">
        <v>2</v>
      </c>
      <c r="C3" s="1">
        <v>7</v>
      </c>
      <c r="D3" s="1">
        <v>9</v>
      </c>
      <c r="E3" s="1">
        <v>3</v>
      </c>
      <c r="F3" s="1"/>
      <c r="G3" s="1"/>
      <c r="H3" s="8">
        <f>5*(3^3)</f>
        <v>135</v>
      </c>
      <c r="I3">
        <v>0</v>
      </c>
      <c r="J3">
        <v>0</v>
      </c>
      <c r="K3">
        <v>0</v>
      </c>
      <c r="N3">
        <v>270</v>
      </c>
      <c r="O3">
        <v>0</v>
      </c>
      <c r="P3">
        <v>0</v>
      </c>
      <c r="Q3">
        <v>0</v>
      </c>
    </row>
    <row r="4" spans="1:23" x14ac:dyDescent="0.2">
      <c r="A4" s="1"/>
      <c r="B4" s="1">
        <v>2</v>
      </c>
      <c r="C4" s="1">
        <v>5</v>
      </c>
      <c r="D4" s="1">
        <v>5</v>
      </c>
      <c r="E4" s="1">
        <v>7</v>
      </c>
      <c r="F4" s="1"/>
      <c r="G4" s="1"/>
      <c r="H4">
        <f>5*(4^3)</f>
        <v>320</v>
      </c>
      <c r="I4">
        <v>0</v>
      </c>
      <c r="J4">
        <v>0</v>
      </c>
      <c r="K4">
        <v>0</v>
      </c>
      <c r="N4">
        <v>640</v>
      </c>
      <c r="O4">
        <v>0</v>
      </c>
      <c r="P4">
        <v>0</v>
      </c>
      <c r="Q4">
        <v>0</v>
      </c>
    </row>
    <row r="5" spans="1:23" x14ac:dyDescent="0.2">
      <c r="A5" s="3" t="s">
        <v>3</v>
      </c>
      <c r="B5" s="3">
        <v>7</v>
      </c>
      <c r="C5" s="3">
        <v>3</v>
      </c>
      <c r="D5" s="3">
        <v>5</v>
      </c>
      <c r="E5" s="3">
        <v>4</v>
      </c>
      <c r="F5" s="1"/>
      <c r="G5" s="3" t="s">
        <v>4</v>
      </c>
      <c r="H5" s="4">
        <v>7</v>
      </c>
      <c r="I5" s="4">
        <v>0</v>
      </c>
      <c r="J5" s="4">
        <v>0</v>
      </c>
      <c r="K5" s="4">
        <v>0</v>
      </c>
      <c r="M5" s="4" t="s">
        <v>5</v>
      </c>
      <c r="N5" s="4">
        <v>2</v>
      </c>
      <c r="O5" s="4">
        <v>0</v>
      </c>
      <c r="P5" s="4">
        <v>0</v>
      </c>
      <c r="Q5" s="4">
        <v>0</v>
      </c>
      <c r="S5" s="4" t="s">
        <v>6</v>
      </c>
      <c r="T5" s="4">
        <f t="array" ref="T5:W8">B5:E8*(5*H5:K8-N5:Q8)</f>
        <v>231</v>
      </c>
      <c r="U5" s="4">
        <v>0</v>
      </c>
      <c r="V5" s="4">
        <v>0</v>
      </c>
      <c r="W5" s="4">
        <v>0</v>
      </c>
    </row>
    <row r="6" spans="1:23" x14ac:dyDescent="0.2">
      <c r="A6" s="1"/>
      <c r="B6" s="1">
        <v>7</v>
      </c>
      <c r="C6" s="1">
        <v>2</v>
      </c>
      <c r="D6" s="1">
        <v>7</v>
      </c>
      <c r="E6" s="1">
        <v>4</v>
      </c>
      <c r="F6" s="1"/>
      <c r="G6" s="1"/>
      <c r="H6" s="2">
        <v>5</v>
      </c>
      <c r="I6" s="2">
        <v>0</v>
      </c>
      <c r="J6" s="2">
        <v>0</v>
      </c>
      <c r="K6" s="2">
        <v>0</v>
      </c>
      <c r="N6">
        <v>4</v>
      </c>
      <c r="O6">
        <v>0</v>
      </c>
      <c r="P6">
        <v>0</v>
      </c>
      <c r="Q6">
        <v>0</v>
      </c>
      <c r="T6" s="5">
        <v>147</v>
      </c>
      <c r="U6">
        <v>0</v>
      </c>
      <c r="V6">
        <v>0</v>
      </c>
      <c r="W6">
        <v>0</v>
      </c>
    </row>
    <row r="7" spans="1:23" x14ac:dyDescent="0.2">
      <c r="B7">
        <v>1</v>
      </c>
      <c r="C7">
        <v>5</v>
      </c>
      <c r="D7">
        <v>6</v>
      </c>
      <c r="E7">
        <v>10</v>
      </c>
      <c r="H7">
        <v>2</v>
      </c>
      <c r="I7" s="2">
        <v>0</v>
      </c>
      <c r="J7" s="2">
        <v>0</v>
      </c>
      <c r="K7" s="2">
        <v>0</v>
      </c>
      <c r="N7">
        <v>7</v>
      </c>
      <c r="O7">
        <v>0</v>
      </c>
      <c r="P7">
        <v>0</v>
      </c>
      <c r="Q7">
        <v>0</v>
      </c>
      <c r="T7" s="5">
        <v>3</v>
      </c>
      <c r="U7">
        <v>0</v>
      </c>
      <c r="V7">
        <v>0</v>
      </c>
      <c r="W7">
        <v>0</v>
      </c>
    </row>
    <row r="8" spans="1:23" x14ac:dyDescent="0.2">
      <c r="B8">
        <v>7</v>
      </c>
      <c r="C8">
        <v>4</v>
      </c>
      <c r="D8">
        <v>8</v>
      </c>
      <c r="E8">
        <v>11</v>
      </c>
      <c r="H8">
        <v>10</v>
      </c>
      <c r="I8" s="2">
        <v>0</v>
      </c>
      <c r="J8" s="2">
        <v>0</v>
      </c>
      <c r="K8" s="2">
        <v>0</v>
      </c>
      <c r="N8">
        <v>7</v>
      </c>
      <c r="O8">
        <v>0</v>
      </c>
      <c r="P8">
        <v>0</v>
      </c>
      <c r="Q8">
        <v>0</v>
      </c>
      <c r="T8" s="5">
        <v>301</v>
      </c>
      <c r="U8">
        <v>0</v>
      </c>
      <c r="V8">
        <v>0</v>
      </c>
      <c r="W8">
        <v>0</v>
      </c>
    </row>
    <row r="9" spans="1:23" x14ac:dyDescent="0.2">
      <c r="A9" s="6" t="s">
        <v>7</v>
      </c>
      <c r="B9" s="6">
        <v>2</v>
      </c>
      <c r="C9" s="6">
        <v>5</v>
      </c>
      <c r="D9" s="6">
        <v>1</v>
      </c>
      <c r="E9" s="6">
        <v>4</v>
      </c>
    </row>
    <row r="10" spans="1:23" x14ac:dyDescent="0.2">
      <c r="B10">
        <v>5</v>
      </c>
      <c r="C10">
        <v>6</v>
      </c>
      <c r="D10">
        <v>4</v>
      </c>
      <c r="E10">
        <v>5</v>
      </c>
      <c r="L10" s="9"/>
      <c r="M10" s="9" t="s">
        <v>11</v>
      </c>
      <c r="N10" s="10">
        <f t="array" ref="N10:Q13">B54:E57*B35:E38</f>
        <v>88173.251884799975</v>
      </c>
      <c r="O10" s="9">
        <v>0</v>
      </c>
      <c r="P10" s="9">
        <v>0</v>
      </c>
      <c r="Q10" s="9">
        <v>0</v>
      </c>
      <c r="R10" s="9"/>
    </row>
    <row r="11" spans="1:23" x14ac:dyDescent="0.2">
      <c r="B11">
        <v>7</v>
      </c>
      <c r="C11">
        <v>9</v>
      </c>
      <c r="D11">
        <v>4</v>
      </c>
      <c r="E11">
        <v>7</v>
      </c>
      <c r="L11" s="9"/>
      <c r="M11" s="9"/>
      <c r="N11" s="9">
        <v>0</v>
      </c>
      <c r="O11" s="9">
        <v>0</v>
      </c>
      <c r="P11" s="9">
        <v>0</v>
      </c>
      <c r="Q11" s="9">
        <v>0</v>
      </c>
      <c r="R11" s="9"/>
    </row>
    <row r="12" spans="1:23" x14ac:dyDescent="0.2">
      <c r="B12">
        <v>8</v>
      </c>
      <c r="C12">
        <v>3</v>
      </c>
      <c r="D12">
        <v>10</v>
      </c>
      <c r="E12">
        <v>8</v>
      </c>
      <c r="L12" s="9"/>
      <c r="M12" s="9"/>
      <c r="N12" s="9">
        <v>0</v>
      </c>
      <c r="O12" s="9">
        <v>0</v>
      </c>
      <c r="P12" s="9">
        <v>0</v>
      </c>
      <c r="Q12" s="9">
        <v>0</v>
      </c>
      <c r="R12" s="9"/>
    </row>
    <row r="13" spans="1:23" x14ac:dyDescent="0.2">
      <c r="A13" s="6" t="s">
        <v>8</v>
      </c>
      <c r="B13" s="6">
        <v>4</v>
      </c>
      <c r="C13" s="6">
        <v>2</v>
      </c>
      <c r="D13" s="6">
        <v>5</v>
      </c>
      <c r="E13" s="6">
        <v>7</v>
      </c>
      <c r="L13" s="9"/>
      <c r="M13" s="9"/>
      <c r="N13" s="9">
        <v>0</v>
      </c>
      <c r="O13" s="9">
        <v>0</v>
      </c>
      <c r="P13" s="9">
        <v>0</v>
      </c>
      <c r="Q13" s="9">
        <v>0</v>
      </c>
      <c r="R13" s="9"/>
    </row>
    <row r="14" spans="1:23" x14ac:dyDescent="0.2">
      <c r="B14">
        <v>7</v>
      </c>
      <c r="C14">
        <v>5</v>
      </c>
      <c r="D14">
        <v>10</v>
      </c>
      <c r="E14">
        <v>9</v>
      </c>
      <c r="L14" s="9"/>
      <c r="M14" s="9"/>
      <c r="N14" s="9"/>
      <c r="O14" s="9"/>
      <c r="P14" s="9"/>
      <c r="Q14" s="9"/>
      <c r="R14" s="9"/>
    </row>
    <row r="15" spans="1:23" x14ac:dyDescent="0.2">
      <c r="B15">
        <v>8</v>
      </c>
      <c r="C15">
        <v>7</v>
      </c>
      <c r="D15">
        <v>4</v>
      </c>
      <c r="E15">
        <v>3</v>
      </c>
      <c r="L15" s="9"/>
      <c r="M15" s="9"/>
      <c r="N15" s="9"/>
      <c r="O15" s="9"/>
      <c r="P15" s="9"/>
      <c r="Q15" s="9"/>
      <c r="R15" s="9"/>
    </row>
    <row r="16" spans="1:23" x14ac:dyDescent="0.2">
      <c r="B16">
        <v>3</v>
      </c>
      <c r="C16">
        <v>7</v>
      </c>
      <c r="D16">
        <v>4</v>
      </c>
      <c r="E16">
        <v>8</v>
      </c>
      <c r="L16" s="9"/>
      <c r="M16" s="9"/>
      <c r="N16" s="9"/>
      <c r="O16" s="9"/>
      <c r="P16" s="9"/>
      <c r="Q16" s="9"/>
      <c r="R16" s="9"/>
    </row>
    <row r="17" spans="1:6" x14ac:dyDescent="0.2">
      <c r="A17" s="6" t="s">
        <v>9</v>
      </c>
      <c r="B17" s="6"/>
      <c r="C17" s="6">
        <v>1</v>
      </c>
      <c r="D17" s="6">
        <v>2</v>
      </c>
      <c r="E17" s="6">
        <v>3</v>
      </c>
      <c r="F17" s="6">
        <v>4</v>
      </c>
    </row>
    <row r="18" spans="1:6" x14ac:dyDescent="0.2">
      <c r="B18">
        <v>1</v>
      </c>
      <c r="C18">
        <f>1/($B18^2+C$17)</f>
        <v>0.5</v>
      </c>
      <c r="D18">
        <f t="shared" ref="D18:F21" si="0">1/($B18^2+D$17)</f>
        <v>0.33333333333333331</v>
      </c>
      <c r="E18">
        <f t="shared" si="0"/>
        <v>0.25</v>
      </c>
      <c r="F18">
        <f t="shared" si="0"/>
        <v>0.2</v>
      </c>
    </row>
    <row r="19" spans="1:6" x14ac:dyDescent="0.2">
      <c r="B19">
        <v>2</v>
      </c>
      <c r="C19">
        <f t="shared" ref="C19:C21" si="1">1/($B19^2+C$17)</f>
        <v>0.2</v>
      </c>
      <c r="D19">
        <f>1/($B19^2+D$17)</f>
        <v>0.16666666666666666</v>
      </c>
      <c r="E19">
        <f t="shared" si="0"/>
        <v>0.14285714285714285</v>
      </c>
      <c r="F19">
        <f t="shared" si="0"/>
        <v>0.125</v>
      </c>
    </row>
    <row r="20" spans="1:6" x14ac:dyDescent="0.2">
      <c r="B20">
        <v>3</v>
      </c>
      <c r="C20">
        <f t="shared" si="1"/>
        <v>0.1</v>
      </c>
      <c r="D20">
        <f t="shared" si="0"/>
        <v>9.0909090909090912E-2</v>
      </c>
      <c r="E20">
        <f t="shared" si="0"/>
        <v>8.3333333333333329E-2</v>
      </c>
      <c r="F20">
        <f t="shared" si="0"/>
        <v>7.6923076923076927E-2</v>
      </c>
    </row>
    <row r="21" spans="1:6" x14ac:dyDescent="0.2">
      <c r="B21">
        <v>4</v>
      </c>
      <c r="C21">
        <f t="shared" si="1"/>
        <v>5.8823529411764705E-2</v>
      </c>
      <c r="D21">
        <f t="shared" si="0"/>
        <v>5.5555555555555552E-2</v>
      </c>
      <c r="E21">
        <f t="shared" si="0"/>
        <v>5.2631578947368418E-2</v>
      </c>
      <c r="F21">
        <f t="shared" si="0"/>
        <v>0.05</v>
      </c>
    </row>
    <row r="22" spans="1:6" x14ac:dyDescent="0.2">
      <c r="A22" s="6" t="s">
        <v>10</v>
      </c>
      <c r="B22" s="6">
        <f t="array" ref="B22:E25">B9:E12*(B13:E16+10*C18:F21)</f>
        <v>18</v>
      </c>
      <c r="C22" s="6">
        <v>26.666666666666664</v>
      </c>
      <c r="D22" s="6">
        <v>7.5</v>
      </c>
      <c r="E22" s="6">
        <v>36</v>
      </c>
    </row>
    <row r="23" spans="1:6" x14ac:dyDescent="0.2">
      <c r="B23">
        <v>45</v>
      </c>
      <c r="C23">
        <v>40</v>
      </c>
      <c r="D23">
        <v>45.714285714285715</v>
      </c>
      <c r="E23">
        <v>51.25</v>
      </c>
    </row>
    <row r="24" spans="1:6" x14ac:dyDescent="0.2">
      <c r="B24">
        <v>63</v>
      </c>
      <c r="C24">
        <v>71.181818181818187</v>
      </c>
      <c r="D24">
        <v>19.333333333333332</v>
      </c>
      <c r="E24">
        <v>26.384615384615383</v>
      </c>
    </row>
    <row r="25" spans="1:6" x14ac:dyDescent="0.2">
      <c r="B25">
        <v>28.705882352941178</v>
      </c>
      <c r="C25">
        <v>22.666666666666664</v>
      </c>
      <c r="D25">
        <v>45.263157894736842</v>
      </c>
      <c r="E25">
        <v>68</v>
      </c>
    </row>
    <row r="28" spans="1:6" x14ac:dyDescent="0.2">
      <c r="B28" s="11" t="s">
        <v>14</v>
      </c>
      <c r="C28" s="11"/>
      <c r="D28" s="11"/>
      <c r="E28" s="11"/>
    </row>
    <row r="29" spans="1:6" x14ac:dyDescent="0.2">
      <c r="B29">
        <f t="array" ref="B29:E32">TRANSPOSE(N1:Q4)*B22:E25*N1:Q4</f>
        <v>450</v>
      </c>
      <c r="C29">
        <v>0</v>
      </c>
      <c r="D29">
        <v>0</v>
      </c>
      <c r="E29">
        <v>0</v>
      </c>
    </row>
    <row r="30" spans="1:6" x14ac:dyDescent="0.2">
      <c r="B30">
        <v>0</v>
      </c>
      <c r="C30">
        <v>0</v>
      </c>
      <c r="D30">
        <v>0</v>
      </c>
      <c r="E30">
        <v>0</v>
      </c>
    </row>
    <row r="31" spans="1:6" x14ac:dyDescent="0.2">
      <c r="B31">
        <v>0</v>
      </c>
      <c r="C31">
        <v>0</v>
      </c>
      <c r="D31">
        <v>0</v>
      </c>
      <c r="E31">
        <v>0</v>
      </c>
    </row>
    <row r="32" spans="1:6" x14ac:dyDescent="0.2">
      <c r="B32">
        <v>0</v>
      </c>
      <c r="C32">
        <v>0</v>
      </c>
      <c r="D32">
        <v>0</v>
      </c>
      <c r="E32">
        <v>0</v>
      </c>
    </row>
    <row r="34" spans="2:5" x14ac:dyDescent="0.2">
      <c r="B34" s="11" t="s">
        <v>15</v>
      </c>
      <c r="C34" s="11"/>
      <c r="D34" s="11"/>
      <c r="E34" s="11"/>
    </row>
    <row r="35" spans="2:5" x14ac:dyDescent="0.2">
      <c r="B35">
        <f t="array" ref="B35:E38">(B29:E32+(TRANSPOSE(T5:W8)))*T1</f>
        <v>0.81719999999999993</v>
      </c>
      <c r="C35">
        <v>0.17639999999999997</v>
      </c>
      <c r="D35">
        <v>3.5999999999999999E-3</v>
      </c>
      <c r="E35">
        <v>0.36119999999999997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40" spans="2:5" x14ac:dyDescent="0.2">
      <c r="B40" s="11" t="s">
        <v>16</v>
      </c>
      <c r="C40" s="11"/>
      <c r="D40" s="11"/>
      <c r="E40" s="11"/>
    </row>
    <row r="41" spans="2:5" x14ac:dyDescent="0.2">
      <c r="B41">
        <f t="array" ref="B41:E44">T2*N1:Q4*TRANSPOSE(T5:W8)*(B22:E25)^2*T5:W8</f>
        <v>103733.78399999999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7" spans="2:5" x14ac:dyDescent="0.2">
      <c r="B47" s="11" t="s">
        <v>17</v>
      </c>
      <c r="C47" s="11"/>
      <c r="D47" s="11"/>
      <c r="E47" s="11"/>
    </row>
    <row r="48" spans="2:5" x14ac:dyDescent="0.2">
      <c r="B48">
        <f t="array" ref="B48:E51">B22:E25*T5:W8+N1:Q4</f>
        <v>4163</v>
      </c>
      <c r="C48">
        <v>0</v>
      </c>
      <c r="D48">
        <v>0</v>
      </c>
      <c r="E48">
        <v>0</v>
      </c>
    </row>
    <row r="49" spans="2:5" x14ac:dyDescent="0.2">
      <c r="B49">
        <v>6655</v>
      </c>
      <c r="C49">
        <v>0</v>
      </c>
      <c r="D49">
        <v>0</v>
      </c>
      <c r="E49">
        <v>0</v>
      </c>
    </row>
    <row r="50" spans="2:5" x14ac:dyDescent="0.2">
      <c r="B50">
        <v>459</v>
      </c>
      <c r="C50">
        <v>0</v>
      </c>
      <c r="D50">
        <v>0</v>
      </c>
      <c r="E50">
        <v>0</v>
      </c>
    </row>
    <row r="51" spans="2:5" x14ac:dyDescent="0.2">
      <c r="B51">
        <v>9280.4705882352937</v>
      </c>
      <c r="C51">
        <v>0</v>
      </c>
      <c r="D51">
        <v>0</v>
      </c>
      <c r="E51">
        <v>0</v>
      </c>
    </row>
    <row r="53" spans="2:5" x14ac:dyDescent="0.2">
      <c r="B53" s="11" t="s">
        <v>18</v>
      </c>
      <c r="C53" s="11"/>
      <c r="D53" s="11"/>
      <c r="E53" s="11"/>
    </row>
    <row r="54" spans="2:5" x14ac:dyDescent="0.2">
      <c r="B54">
        <f t="array" ref="B54:E57">B41:E44+B48:E51</f>
        <v>107896.78399999999</v>
      </c>
      <c r="C54">
        <v>0</v>
      </c>
      <c r="D54">
        <v>0</v>
      </c>
      <c r="E54">
        <v>0</v>
      </c>
    </row>
    <row r="55" spans="2:5" x14ac:dyDescent="0.2">
      <c r="B55">
        <v>6655</v>
      </c>
      <c r="C55">
        <v>0</v>
      </c>
      <c r="D55">
        <v>0</v>
      </c>
      <c r="E55">
        <v>0</v>
      </c>
    </row>
    <row r="56" spans="2:5" x14ac:dyDescent="0.2">
      <c r="B56">
        <v>459</v>
      </c>
      <c r="C56">
        <v>0</v>
      </c>
      <c r="D56">
        <v>0</v>
      </c>
      <c r="E56">
        <v>0</v>
      </c>
    </row>
    <row r="57" spans="2:5" x14ac:dyDescent="0.2">
      <c r="B57">
        <v>9280.4705882352937</v>
      </c>
      <c r="C57">
        <v>0</v>
      </c>
      <c r="D57">
        <v>0</v>
      </c>
      <c r="E57">
        <v>0</v>
      </c>
    </row>
  </sheetData>
  <mergeCells count="5">
    <mergeCell ref="B28:E28"/>
    <mergeCell ref="B34:E34"/>
    <mergeCell ref="B40:E40"/>
    <mergeCell ref="B47:E47"/>
    <mergeCell ref="B53:E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watislove</cp:lastModifiedBy>
  <dcterms:created xsi:type="dcterms:W3CDTF">2019-03-14T11:35:58Z</dcterms:created>
  <dcterms:modified xsi:type="dcterms:W3CDTF">2019-05-30T11:27:51Z</dcterms:modified>
</cp:coreProperties>
</file>