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5306"/>
  <workbookPr autoCompressPictures="0"/>
  <bookViews>
    <workbookView xWindow="5920" yWindow="980" windowWidth="43640" windowHeight="24820"/>
  </bookViews>
  <sheets>
    <sheet name="Sheet1" sheetId="1" r:id="rId1"/>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P3" i="1" l="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2" i="1"/>
</calcChain>
</file>

<file path=xl/sharedStrings.xml><?xml version="1.0" encoding="utf-8"?>
<sst xmlns="http://schemas.openxmlformats.org/spreadsheetml/2006/main" count="313" uniqueCount="218">
  <si>
    <t>n</t>
  </si>
  <si>
    <t>doc_chemblid</t>
  </si>
  <si>
    <t>n_total_doc</t>
  </si>
  <si>
    <t>n_active_doc</t>
  </si>
  <si>
    <t>n_assays</t>
  </si>
  <si>
    <t>m</t>
  </si>
  <si>
    <t>assay_chemblid</t>
  </si>
  <si>
    <t>description</t>
  </si>
  <si>
    <t>n_total_assay</t>
  </si>
  <si>
    <t>n_active_assay</t>
  </si>
  <si>
    <t>CHEMBL1152451</t>
  </si>
  <si>
    <t>CHEMBL1159134</t>
  </si>
  <si>
    <t>CHEMBL1131614</t>
  </si>
  <si>
    <t>CHEMBL1132339</t>
  </si>
  <si>
    <t>CHEMBL2384998</t>
  </si>
  <si>
    <t>CHEMBL1128711</t>
  </si>
  <si>
    <t>CHEMBL1126913</t>
  </si>
  <si>
    <t>CHEMBL1123720</t>
  </si>
  <si>
    <t>CHEMBL1128729</t>
  </si>
  <si>
    <t>CHEMBL1129246</t>
  </si>
  <si>
    <t>CHEMBL1127038</t>
  </si>
  <si>
    <t>CHEMBL1125160</t>
  </si>
  <si>
    <t>CHEMBL1128175</t>
  </si>
  <si>
    <t>CHEMBL1124881</t>
  </si>
  <si>
    <t>CHEMBL1133009</t>
  </si>
  <si>
    <t>CHEMBL2040836</t>
  </si>
  <si>
    <t>CHEMBL3124772</t>
  </si>
  <si>
    <t>CHEMBL1137005</t>
  </si>
  <si>
    <t>CHEMBL1130547</t>
  </si>
  <si>
    <t>CHEMBL3259712</t>
  </si>
  <si>
    <t>CHEMBL1123712</t>
  </si>
  <si>
    <t>CHEMBL1132000</t>
  </si>
  <si>
    <t>CHEMBL1777807</t>
  </si>
  <si>
    <t>CHEMBL1140675</t>
  </si>
  <si>
    <t>CHEMBL2417435</t>
  </si>
  <si>
    <t>CHEMBL3112460</t>
  </si>
  <si>
    <t>CHEMBL1770137</t>
  </si>
  <si>
    <t>CHEMBL2440083</t>
  </si>
  <si>
    <t>CHEMBL2176883</t>
  </si>
  <si>
    <t>CHEMBL1129670</t>
  </si>
  <si>
    <t>CHEMBL1140166</t>
  </si>
  <si>
    <t>CHEMBL1154688</t>
  </si>
  <si>
    <t>CHEMBL1681710</t>
  </si>
  <si>
    <t>CHEMBL1795332</t>
  </si>
  <si>
    <t>CHEMBL1833803</t>
  </si>
  <si>
    <t>CHEMBL2034981</t>
  </si>
  <si>
    <t>CHEMBL2331553</t>
  </si>
  <si>
    <t>CHEMBL2390902</t>
  </si>
  <si>
    <t>CHEMBL2439970</t>
  </si>
  <si>
    <t>CHEMBL3232717</t>
  </si>
  <si>
    <t>CHEMBL1051709</t>
  </si>
  <si>
    <t>CHEMBL654396</t>
  </si>
  <si>
    <t>CHEMBL654395</t>
  </si>
  <si>
    <t>CHEMBL785241</t>
  </si>
  <si>
    <t>CHEMBL653732</t>
  </si>
  <si>
    <t>CHEMBL819393</t>
  </si>
  <si>
    <t>CHEMBL2390341</t>
  </si>
  <si>
    <t>CHEMBL666481</t>
  </si>
  <si>
    <t>CHEMBL700074</t>
  </si>
  <si>
    <t>CHEMBL664887</t>
  </si>
  <si>
    <t>CHEMBL815524</t>
  </si>
  <si>
    <t>CHEMBL815525</t>
  </si>
  <si>
    <t>CHEMBL876248</t>
  </si>
  <si>
    <t>CHEMBL654575</t>
  </si>
  <si>
    <t>CHEMBL654574</t>
  </si>
  <si>
    <t>CHEMBL656260</t>
  </si>
  <si>
    <t>CHEMBL653728</t>
  </si>
  <si>
    <t>CHEMBL703975</t>
  </si>
  <si>
    <t>CHEMBL703976</t>
  </si>
  <si>
    <t>CHEMBL659866</t>
  </si>
  <si>
    <t>CHEMBL653733</t>
  </si>
  <si>
    <t>CHEMBL706154</t>
  </si>
  <si>
    <t>CHEMBL700075</t>
  </si>
  <si>
    <t>CHEMBL2044584</t>
  </si>
  <si>
    <t>CHEMBL3128857</t>
  </si>
  <si>
    <t>CHEMBL1001517</t>
  </si>
  <si>
    <t>CHEMBL660543</t>
  </si>
  <si>
    <t>CHEMBL660544</t>
  </si>
  <si>
    <t>CHEMBL3270057</t>
  </si>
  <si>
    <t>CHEMBL653729</t>
  </si>
  <si>
    <t>CHEMBL684132</t>
  </si>
  <si>
    <t>CHEMBL650906</t>
  </si>
  <si>
    <t>CHEMBL791520</t>
  </si>
  <si>
    <t>CHEMBL1780459</t>
  </si>
  <si>
    <t>CHEMBL923065</t>
  </si>
  <si>
    <t>CHEMBL2422133</t>
  </si>
  <si>
    <t>CHEMBL3117581</t>
  </si>
  <si>
    <t>CHEMBL1772132</t>
  </si>
  <si>
    <t>CHEMBL2445975</t>
  </si>
  <si>
    <t>CHEMBL2187791</t>
  </si>
  <si>
    <t>CHEMBL815527</t>
  </si>
  <si>
    <t>CHEMBL1033907</t>
  </si>
  <si>
    <t>CHEMBL1039575</t>
  </si>
  <si>
    <t>CHEMBL1686290</t>
  </si>
  <si>
    <t>CHEMBL1798196</t>
  </si>
  <si>
    <t>CHEMBL1840135</t>
  </si>
  <si>
    <t>CHEMBL2040050</t>
  </si>
  <si>
    <t>CHEMBL2344009</t>
  </si>
  <si>
    <t>CHEMBL2396468</t>
  </si>
  <si>
    <t>CHEMBL2447659</t>
  </si>
  <si>
    <t>CHEMBL3239612</t>
  </si>
  <si>
    <t>Inhibition of Cav 1.2 channel</t>
  </si>
  <si>
    <t>Binding of [3H]nitrendipine to calcium channel in rat heart membranes was determined</t>
  </si>
  <si>
    <t>Binding of [3H]nitrendipine to calcium channel in rat heart membranes</t>
  </si>
  <si>
    <t>In vitro inhibition of K+ induced contractions of the isolated rat aorta.</t>
  </si>
  <si>
    <t>Displacement of [3H](+)-PN200-110 binding to calcium channels in guinea pig cardiac membranes.</t>
  </si>
  <si>
    <t>Displacement of [3H](+)-PN200-110 binding from calcium channels of rat cardiac membranes.</t>
  </si>
  <si>
    <t>Inhibition of rat cardiac Cav1.2 L-type channel expressed in HEK cells after 20 mins by FLIPR assay</t>
  </si>
  <si>
    <t>Displacement of [3H]nitrendipine from dihydropyridine receptor of guinea pig myocardial membranes</t>
  </si>
  <si>
    <t>Inhibition of [3H](+)-PN200-110 binding to L-type calcium channel 1,4-DHP binding site of rat ventricular myocytes</t>
  </si>
  <si>
    <t>Inhibition of [3H]nitrendipine binding to L-type calcium channel dihydropyridine site of porcine cardiac sarcolemma membrane vesicles</t>
  </si>
  <si>
    <t>Inhibition of [3H]nitrendipine binding to membrane homogenates of of rat cardiac muscle.</t>
  </si>
  <si>
    <t>Inhibition of [3H]nitrendipine binding to membrane homogenates of rat cardiac muscle.</t>
  </si>
  <si>
    <t>Ability to inhibit [3H]nitrendipine binding to the L-type calcium channel receptor(CCR) in rat heart homogenate.</t>
  </si>
  <si>
    <t>Ability to inhibit [3H]nitrendipine binding to the L-type calcium channel receptor(CCR) in rat heart homogenate; Not active</t>
  </si>
  <si>
    <t>Ability to inhibit [3H]nitrendipine binding to the L-type calcium channel receptor(CCR) in rat heart homogenate</t>
  </si>
  <si>
    <t>Inhibition of (-)-[3H]- D-888 binding to L-type calcium channels in kitten heart ventricle membranes</t>
  </si>
  <si>
    <t>Inhibition of [3H]nitrendipine binding to L-type calcium channel in guinea pig ventricular myocardium membranes</t>
  </si>
  <si>
    <t>Calcium antagonistic activity by measuring [3H]nitrendipine displacement from rat heart L-type [Ca2+] channel</t>
  </si>
  <si>
    <t>The compound was tested for calcium antagonistic activity by measuring [3H]nitrendipine displacement from rat heart L-type calcium channels; Not active</t>
  </si>
  <si>
    <t>Inhibition of [3H]PN-200110 binding to Calcium channel in guinea pig heart membrane</t>
  </si>
  <si>
    <t>Inhibition of [3H]-PN-200110 binding to Calcium channel in guinea pig heart membrane.</t>
  </si>
  <si>
    <t>Inhibition of [3H](+)-PN200-110 binding to calcium channels of rat heart membranes.</t>
  </si>
  <si>
    <t>Inhibition of Cav1.2</t>
  </si>
  <si>
    <t>Displacement of [3H]-diltiazem from human CaV1.2</t>
  </si>
  <si>
    <t>Activity at Cav 1.2 channel</t>
  </si>
  <si>
    <t>Binding affinity for DHP (Dihydropyridine) site of L-type calcium channel of calf heart in the resting state</t>
  </si>
  <si>
    <t>Binding affinity for DHP (Dihydropyridine) site of L-type calcium channel of calf heart in the resting state (inactive)</t>
  </si>
  <si>
    <t>Inhibition of rat Cav1.2 channel in rat mesenteric artery assessed as relaxation of 70 mM K+ induced contraction</t>
  </si>
  <si>
    <t>Inhibition of [3H]nitrendipine binding to calcium channels of guinea pig myocardium</t>
  </si>
  <si>
    <t>Inhibition of [3H]diltiazem binding to calcium channels of guinea pig myocardium</t>
  </si>
  <si>
    <t>Binding affinity against rat L-type calcium channel</t>
  </si>
  <si>
    <t>Inhibition of Cav1.2 calcium channel</t>
  </si>
  <si>
    <t>Displacement of [3H]diltiazem from human Cav1.2 expressed in HEK293 cells</t>
  </si>
  <si>
    <t>Inhibition of CaV1.2 channel (unknown origin) by patch express-based electrophysiology assay</t>
  </si>
  <si>
    <t>Inhibition of L-type calcium channel subunit-1C (unknown origin) expressed in HEK293 cells by whole-cell patch clamp method</t>
  </si>
  <si>
    <t>Inhibition of human Cav 1.2 ion channel expressed in HEK293 cells by whole-cell patch clamp technique</t>
  </si>
  <si>
    <t>Inhibition of Cav1.2 assessed as inhibition of calcium flux by cell based FLIPR assay</t>
  </si>
  <si>
    <t>Inhibition of [3H]nitrendipine binding to [Ca2+] channel of rat heart</t>
  </si>
  <si>
    <t>Inhibition of human L-type Cav1.2 expressed in HEK293 cells at -100mV holding potential by whole cell patch clamp assay</t>
  </si>
  <si>
    <t>Inhibition of Cav1.2 expressed in CHO cells by patch-clamp technique</t>
  </si>
  <si>
    <t>Inhibition of L-type Cav1.2 at -80 mV holding potential by tandard voltage-clamp electrophysiology assay</t>
  </si>
  <si>
    <t>Inhibition of human Cav1.2</t>
  </si>
  <si>
    <t>Inhibition of rat CaV1.2</t>
  </si>
  <si>
    <t>Inhibition of CaV1.2 ion channel by voltage clamp assay</t>
  </si>
  <si>
    <t>Inhibition of calcium channel Cav1.2 (unknown origin) expressed in CHO cells by IONWORKS patch clamp assay</t>
  </si>
  <si>
    <t>Inhibition of CaV1.2 (unknown origin)</t>
  </si>
  <si>
    <t>Inhibition of Cav1.2 channel (unknown origin)</t>
  </si>
  <si>
    <t>Inhibition of Cav1.2 (unknown origin)</t>
  </si>
  <si>
    <t>species</t>
  </si>
  <si>
    <t>tissue</t>
  </si>
  <si>
    <t>pdf</t>
  </si>
  <si>
    <t>comments</t>
  </si>
  <si>
    <t>Pig</t>
  </si>
  <si>
    <t>SM</t>
  </si>
  <si>
    <t>jm900725r</t>
  </si>
  <si>
    <t>Rat</t>
  </si>
  <si>
    <t>Cardiac</t>
  </si>
  <si>
    <t>Heterocyclic_Guanidines</t>
  </si>
  <si>
    <t>Note that in this nitrendipine displacement binding assay, all compounds are essentially inactive: "These componds displayed weak inhibitory effects on [3H]nitrendipine binding (IQ0 values &gt; 1 pM) and in no instance was enhancement of binding noted". ChEMBL also contains data for a functional assay 'Calcium channel-blocking effect was assessed in potassium ion depolarized guinea pig ileum strips by recording the contractile responses produced by varying concentrations of calcium chloride' (CHEMBL700066, Guinea Pig/Smooth Muscle) that is not included here because the target is recorded as 'unchecked'. Unlike in the binding assay, most compounds seem to be active.</t>
  </si>
  <si>
    <t>Note that the text refers specifically to the enhancement of nitrendipine binding. The EC50 of 6.1 uM for CHEMBL119336 is for Rat cerebral cortex. The value for '441653 is imprecise (see the text).</t>
  </si>
  <si>
    <t>jm980335f</t>
  </si>
  <si>
    <t>ChEMBL also includes 'In vitro inhibition of veratridine induced rat myocardiac cell death' (CHEMBL798694) from this document, wherein the 'calcium overload inhibitory activity' of a subset of compounds is measured. Compounds are designed to have Ca-antagonist, Ca-overload-antagonist and antioxidant activities. Scaffold is stated to be based on the Ca-antagonists diltiazem, SA2572 and semotiadil (which themselves have some similarity to mibefradil and the phenylalkylamines).</t>
  </si>
  <si>
    <t>1-s2.0-S0960894X13004423-main</t>
  </si>
  <si>
    <t>Project is aimed at N-type channels, so L-type is a selectivity target and activities are low. The scaffold is a piperazine, as in Flunarizine.</t>
  </si>
  <si>
    <t>Guinea Pig</t>
  </si>
  <si>
    <t>jm00001a017</t>
  </si>
  <si>
    <t>Compounds are conformationally-constrained DHPs 'designed to unambiguously establish structural and conformational determinants for DHP receptor occupation and for modulation of calcium channel function'. There is also data in ChEMBL for two functional assays from the paper, both using Rabbit aorta (i.e. Rabbit/Smooth Muscle). These are CHEMBL772775 (antagonism, IC50) and CHEMBL772774 (agonism, EC50). Neither are captured here as the target is recorded as 'Oryctolagus cuniculus'.</t>
  </si>
  <si>
    <t>jm00075a034</t>
  </si>
  <si>
    <t>jm00387a019</t>
  </si>
  <si>
    <t>Conformationally-restrained DHPs.</t>
  </si>
  <si>
    <t>Cat</t>
  </si>
  <si>
    <t>jm00056a003</t>
  </si>
  <si>
    <t>Note that these molecules are designed to be probes, not drugs. They are essentially analogues of Bay K8644 with the nitro replaced by long alkyl or alklyamine chains attached via an ester linkakge.</t>
  </si>
  <si>
    <t>jm980439q</t>
  </si>
  <si>
    <t>DHPs bearing large lipophilic substituents. Rat and GP assays correlate well.</t>
  </si>
  <si>
    <t>class</t>
  </si>
  <si>
    <t>issues</t>
  </si>
  <si>
    <t>y</t>
  </si>
  <si>
    <t>DHP</t>
  </si>
  <si>
    <t>jm00019a001</t>
  </si>
  <si>
    <t xml:space="preserve">Four structures are misassigned as pyrdidines instead of DHPs. </t>
  </si>
  <si>
    <t>Data is actually for alpha-2d adrenoreceptor not LTCC (see Table 6, p. 3699).</t>
  </si>
  <si>
    <t>Structures are wrong tautomer.</t>
  </si>
  <si>
    <t>Structure is wrong tautomer.</t>
  </si>
  <si>
    <t>PAA</t>
  </si>
  <si>
    <t>Conformationally-restricted verapamil analogues. Some structures in ChEMBL are not accurate, as there are multiple stereoisomers conflated as CHEMBL138302 and CHEMBL343771.</t>
  </si>
  <si>
    <t>jm960162z</t>
  </si>
  <si>
    <t>BTZ</t>
  </si>
  <si>
    <t>same</t>
  </si>
  <si>
    <t>jm00167a035</t>
  </si>
  <si>
    <t>Six structures are misassigned as pyrdidines instead of DHPs. The other assay in Table II is also in ChEMBL (CHEMBL772315, 'Vasorelaxant potency in isolated potassium (K(+)-depolarized rabbit thoracic aorta'), although it is not included in this data set as its target is 'Oryctolagus cuniculus'.</t>
  </si>
  <si>
    <t>Six-membered analogues of the BTZs.</t>
  </si>
  <si>
    <t>All six structures are wrong tautomer.</t>
  </si>
  <si>
    <t>One structure is wrong tautomer.</t>
  </si>
  <si>
    <t>One structure is wrong tautomer. Permanently charged DHPs.</t>
  </si>
  <si>
    <t>Two structures are wrong tautomer. Permanently charged DHPs.</t>
  </si>
  <si>
    <t>Cow</t>
  </si>
  <si>
    <t>Selective for Cav1.3 over Cav1.2</t>
  </si>
  <si>
    <t>jm00022a005</t>
  </si>
  <si>
    <t>jm00170a032</t>
  </si>
  <si>
    <t>Selectivity assay: one weak active.</t>
  </si>
  <si>
    <t>Selectivity assay: all inactive.</t>
  </si>
  <si>
    <t>jm000028l</t>
  </si>
  <si>
    <t>1-s2.0-S0960894X09007148-main</t>
  </si>
  <si>
    <t>Selectivity assay: some very weak activity. These values are for the 'Cav1.2 functional assay' only; the data for the calcium channel 'DLZ binding' assay (CHEMBL1001514) is mislabelled as 'Binding affinity to potassium channel diltiazem binding site' (target 'Unchecked') and thus not included in this set.</t>
  </si>
  <si>
    <t>jm4017224</t>
  </si>
  <si>
    <t>jm201542d</t>
  </si>
  <si>
    <t>1-s2.0-S0960894X97100063-main</t>
  </si>
  <si>
    <t>jm500263v</t>
  </si>
  <si>
    <t>jm00387a009</t>
  </si>
  <si>
    <t>1-s2.0-S0960894X99004849-main</t>
  </si>
  <si>
    <t>Selectivity assay (target is alpha-1A). Described as 'Binding Affinity at Rat C-Type Ca++ Channel', so maybe mislabelled?</t>
  </si>
  <si>
    <t>Selectivity assay (target is soluble epoxide hydrolase). Cav1.2 data is stated to be from a mixture of functional (Table 1) and diltiazem (DLZ) binding (Table 2) assays. The reference given for both of these assays (ref. 14, pdf ) mentions the use of 'porcine coronary arteries' in a smooth-muscle contraction assay, but there is no mention of any binding assays.</t>
  </si>
  <si>
    <t>1-s2.0-S0960894X11004434-main</t>
  </si>
  <si>
    <t>Selectivity assay (target is GPR40).</t>
  </si>
  <si>
    <t>?</t>
  </si>
  <si>
    <t>Human</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</si>
</sst>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b/>
      <sz val="11"/>
      <color theme="1"/>
      <name val="Calibri"/>
      <family val="2"/>
      <scheme val="minor"/>
    </font>
    <font>
      <u/>
      <sz val="11"/>
      <color rgb="FF0000FF"/>
      <name val="Calibri"/>
      <scheme val="minor"/>
    </font>
    <font>
      <b/>
      <u/>
      <sz val="11"/>
      <color rgb="FF0000FF"/>
      <name val="Calibri"/>
      <scheme val="minor"/>
    </font>
  </fonts>
  <fills count="3">
    <fill>
      <patternFill patternType="none"/>
    </fill>
    <fill>
      <patternFill patternType="gray125"/>
    </fill>
    <fill>
      <patternFill patternType="solid">
        <fgColor theme="2"/>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8">
    <xf numFmtId="0" fontId="0" fillId="0" borderId="0" xfId="0"/>
    <xf numFmtId="0" fontId="1" fillId="0" borderId="1" xfId="0" applyFont="1" applyBorder="1" applyAlignment="1">
      <alignment horizontal="center" vertical="top"/>
    </xf>
    <xf numFmtId="0" fontId="0" fillId="2" borderId="0" xfId="0" applyFill="1"/>
    <xf numFmtId="0" fontId="0" fillId="0" borderId="0" xfId="0" applyFill="1"/>
    <xf numFmtId="0" fontId="2" fillId="0" borderId="0" xfId="0" applyFont="1" applyAlignment="1">
      <alignment horizontal="center"/>
    </xf>
    <xf numFmtId="0" fontId="1" fillId="0" borderId="0" xfId="0" applyFont="1" applyFill="1" applyBorder="1" applyAlignment="1">
      <alignment horizontal="center" vertical="top"/>
    </xf>
    <xf numFmtId="0" fontId="1" fillId="0" borderId="0" xfId="0" applyFont="1"/>
    <xf numFmtId="0" fontId="3" fillId="0" borderId="0" xfId="0" applyFont="1" applyAlignment="1">
      <alignment horizont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2"/>
  <sheetViews>
    <sheetView tabSelected="1" zoomScale="125" zoomScaleNormal="125" zoomScalePageLayoutView="125" workbookViewId="0">
      <selection activeCell="B36" sqref="B36"/>
    </sheetView>
  </sheetViews>
  <sheetFormatPr baseColWidth="10" defaultColWidth="8.83203125" defaultRowHeight="14" x14ac:dyDescent="0"/>
  <cols>
    <col min="1" max="1" width="3.1640625" bestFit="1" customWidth="1"/>
    <col min="2" max="2" width="14.1640625" bestFit="1" customWidth="1"/>
    <col min="3" max="3" width="10.5" bestFit="1" customWidth="1"/>
    <col min="4" max="4" width="11.33203125" bestFit="1" customWidth="1"/>
    <col min="5" max="5" width="8" bestFit="1" customWidth="1"/>
    <col min="6" max="6" width="2.6640625" bestFit="1" customWidth="1"/>
    <col min="7" max="7" width="14.1640625" bestFit="1" customWidth="1"/>
    <col min="8" max="8" width="116.33203125" customWidth="1"/>
    <col min="9" max="9" width="11.83203125" bestFit="1" customWidth="1"/>
    <col min="10" max="10" width="12.83203125" bestFit="1" customWidth="1"/>
    <col min="15" max="15" width="9.33203125" customWidth="1"/>
    <col min="16" max="16" width="3" style="4" customWidth="1"/>
    <col min="17" max="17" width="255.6640625" customWidth="1"/>
  </cols>
  <sheetData>
    <row r="1" spans="1:17" s="6" customFormat="1">
      <c r="A1" s="1" t="s">
        <v>0</v>
      </c>
      <c r="B1" s="1" t="s">
        <v>1</v>
      </c>
      <c r="C1" s="1" t="s">
        <v>2</v>
      </c>
      <c r="D1" s="1" t="s">
        <v>3</v>
      </c>
      <c r="E1" s="1" t="s">
        <v>4</v>
      </c>
      <c r="F1" s="1" t="s">
        <v>5</v>
      </c>
      <c r="G1" s="1" t="s">
        <v>6</v>
      </c>
      <c r="H1" s="1" t="s">
        <v>7</v>
      </c>
      <c r="I1" s="1" t="s">
        <v>8</v>
      </c>
      <c r="J1" s="1" t="s">
        <v>9</v>
      </c>
      <c r="K1" s="6" t="s">
        <v>149</v>
      </c>
      <c r="L1" s="6" t="s">
        <v>150</v>
      </c>
      <c r="M1" s="5" t="s">
        <v>176</v>
      </c>
      <c r="N1" s="5" t="s">
        <v>177</v>
      </c>
      <c r="O1" s="6" t="s">
        <v>151</v>
      </c>
      <c r="P1" s="7"/>
      <c r="Q1" s="6" t="s">
        <v>152</v>
      </c>
    </row>
    <row r="2" spans="1:17">
      <c r="A2">
        <v>1</v>
      </c>
      <c r="B2" t="s">
        <v>10</v>
      </c>
      <c r="C2">
        <v>25</v>
      </c>
      <c r="D2">
        <v>3</v>
      </c>
      <c r="E2">
        <v>1</v>
      </c>
      <c r="F2">
        <v>1</v>
      </c>
      <c r="G2" t="s">
        <v>50</v>
      </c>
      <c r="H2" t="s">
        <v>101</v>
      </c>
      <c r="I2">
        <v>25</v>
      </c>
      <c r="J2">
        <v>3</v>
      </c>
      <c r="K2" t="s">
        <v>153</v>
      </c>
      <c r="L2" t="s">
        <v>154</v>
      </c>
      <c r="O2" t="s">
        <v>155</v>
      </c>
      <c r="P2" s="4" t="str">
        <f>IF(NOT(ISBLANK(O2)), HYPERLINK(CONCATENATE("PDF/", O2, ".pdf"), "link"), "")</f>
        <v>link</v>
      </c>
      <c r="Q2" t="s">
        <v>213</v>
      </c>
    </row>
    <row r="3" spans="1:17" s="2" customFormat="1">
      <c r="A3" s="2">
        <v>2</v>
      </c>
      <c r="B3" s="2" t="s">
        <v>11</v>
      </c>
      <c r="C3" s="2">
        <v>23</v>
      </c>
      <c r="D3" s="2">
        <v>3</v>
      </c>
      <c r="E3" s="2">
        <v>2</v>
      </c>
      <c r="F3" s="2">
        <v>1</v>
      </c>
      <c r="G3" s="2" t="s">
        <v>51</v>
      </c>
      <c r="H3" s="2" t="s">
        <v>102</v>
      </c>
      <c r="I3" s="2">
        <v>20</v>
      </c>
      <c r="J3" s="2">
        <v>0</v>
      </c>
      <c r="K3" s="2" t="s">
        <v>156</v>
      </c>
      <c r="L3" s="2" t="s">
        <v>157</v>
      </c>
      <c r="O3" s="2" t="s">
        <v>158</v>
      </c>
      <c r="P3" s="4" t="str">
        <f t="shared" ref="P3:P52" si="0">IF(NOT(ISBLANK(O3)), HYPERLINK(CONCATENATE("PDF/", O3, ".pdf"), "link"), "")</f>
        <v>link</v>
      </c>
      <c r="Q3" s="2" t="s">
        <v>159</v>
      </c>
    </row>
    <row r="4" spans="1:17" s="2" customFormat="1">
      <c r="A4" s="2">
        <v>2</v>
      </c>
      <c r="B4" s="2" t="s">
        <v>11</v>
      </c>
      <c r="C4" s="2">
        <v>23</v>
      </c>
      <c r="D4" s="2">
        <v>3</v>
      </c>
      <c r="E4" s="2">
        <v>2</v>
      </c>
      <c r="F4" s="2">
        <v>2</v>
      </c>
      <c r="G4" s="2" t="s">
        <v>52</v>
      </c>
      <c r="H4" s="2" t="s">
        <v>103</v>
      </c>
      <c r="I4" s="2">
        <v>3</v>
      </c>
      <c r="J4" s="2">
        <v>3</v>
      </c>
      <c r="K4" s="2" t="s">
        <v>156</v>
      </c>
      <c r="L4" s="2" t="s">
        <v>157</v>
      </c>
      <c r="P4" s="4" t="str">
        <f t="shared" si="0"/>
        <v/>
      </c>
      <c r="Q4" s="2" t="s">
        <v>160</v>
      </c>
    </row>
    <row r="5" spans="1:17">
      <c r="A5">
        <v>3</v>
      </c>
      <c r="B5" t="s">
        <v>12</v>
      </c>
      <c r="C5">
        <v>22</v>
      </c>
      <c r="D5">
        <v>22</v>
      </c>
      <c r="E5">
        <v>1</v>
      </c>
      <c r="F5">
        <v>1</v>
      </c>
      <c r="G5" t="s">
        <v>53</v>
      </c>
      <c r="H5" t="s">
        <v>104</v>
      </c>
      <c r="I5">
        <v>22</v>
      </c>
      <c r="J5">
        <v>22</v>
      </c>
      <c r="K5" t="s">
        <v>156</v>
      </c>
      <c r="L5" t="s">
        <v>154</v>
      </c>
      <c r="O5" t="s">
        <v>161</v>
      </c>
      <c r="P5" s="4" t="str">
        <f t="shared" si="0"/>
        <v>link</v>
      </c>
      <c r="Q5" t="s">
        <v>162</v>
      </c>
    </row>
    <row r="6" spans="1:17" s="2" customFormat="1">
      <c r="A6" s="2">
        <v>4</v>
      </c>
      <c r="B6" s="2" t="s">
        <v>13</v>
      </c>
      <c r="C6" s="2">
        <v>16</v>
      </c>
      <c r="D6" s="2">
        <v>16</v>
      </c>
      <c r="E6" s="2">
        <v>2</v>
      </c>
      <c r="F6" s="2">
        <v>1</v>
      </c>
      <c r="G6" s="2" t="s">
        <v>54</v>
      </c>
      <c r="H6" s="2" t="s">
        <v>105</v>
      </c>
      <c r="I6" s="2">
        <v>8</v>
      </c>
      <c r="J6" s="2">
        <v>8</v>
      </c>
      <c r="K6" s="2" t="s">
        <v>165</v>
      </c>
      <c r="L6" s="2" t="s">
        <v>157</v>
      </c>
      <c r="M6" s="2" t="s">
        <v>179</v>
      </c>
      <c r="O6" s="2" t="s">
        <v>174</v>
      </c>
      <c r="P6" s="4" t="str">
        <f t="shared" si="0"/>
        <v>link</v>
      </c>
      <c r="Q6" s="2" t="s">
        <v>175</v>
      </c>
    </row>
    <row r="7" spans="1:17" s="2" customFormat="1">
      <c r="A7" s="2">
        <v>4</v>
      </c>
      <c r="B7" s="2" t="s">
        <v>13</v>
      </c>
      <c r="C7" s="2">
        <v>16</v>
      </c>
      <c r="D7" s="2">
        <v>16</v>
      </c>
      <c r="E7" s="2">
        <v>2</v>
      </c>
      <c r="F7" s="2">
        <v>2</v>
      </c>
      <c r="G7" s="2" t="s">
        <v>55</v>
      </c>
      <c r="H7" s="2" t="s">
        <v>106</v>
      </c>
      <c r="I7" s="2">
        <v>8</v>
      </c>
      <c r="J7" s="2">
        <v>8</v>
      </c>
      <c r="K7" s="2" t="s">
        <v>156</v>
      </c>
      <c r="L7" s="2" t="s">
        <v>157</v>
      </c>
      <c r="M7" s="2" t="s">
        <v>189</v>
      </c>
      <c r="P7" s="4" t="str">
        <f t="shared" si="0"/>
        <v/>
      </c>
    </row>
    <row r="8" spans="1:17">
      <c r="A8">
        <v>5</v>
      </c>
      <c r="B8" t="s">
        <v>14</v>
      </c>
      <c r="C8">
        <v>16</v>
      </c>
      <c r="D8">
        <v>16</v>
      </c>
      <c r="E8">
        <v>1</v>
      </c>
      <c r="F8">
        <v>1</v>
      </c>
      <c r="G8" t="s">
        <v>56</v>
      </c>
      <c r="H8" t="s">
        <v>107</v>
      </c>
      <c r="I8">
        <v>16</v>
      </c>
      <c r="J8">
        <v>16</v>
      </c>
      <c r="K8" t="s">
        <v>156</v>
      </c>
      <c r="L8" t="s">
        <v>157</v>
      </c>
      <c r="O8" t="s">
        <v>163</v>
      </c>
      <c r="P8" s="4" t="str">
        <f t="shared" si="0"/>
        <v>link</v>
      </c>
      <c r="Q8" t="s">
        <v>164</v>
      </c>
    </row>
    <row r="9" spans="1:17" s="2" customFormat="1">
      <c r="A9" s="2">
        <v>6</v>
      </c>
      <c r="B9" s="2" t="s">
        <v>15</v>
      </c>
      <c r="C9" s="2">
        <v>14</v>
      </c>
      <c r="D9" s="2">
        <v>9</v>
      </c>
      <c r="E9" s="2">
        <v>1</v>
      </c>
      <c r="F9" s="2">
        <v>1</v>
      </c>
      <c r="G9" s="2" t="s">
        <v>57</v>
      </c>
      <c r="H9" s="2" t="s">
        <v>108</v>
      </c>
      <c r="I9" s="2">
        <v>14</v>
      </c>
      <c r="J9" s="2">
        <v>9</v>
      </c>
      <c r="K9" s="2" t="s">
        <v>165</v>
      </c>
      <c r="L9" s="2" t="s">
        <v>157</v>
      </c>
      <c r="O9" s="2" t="s">
        <v>166</v>
      </c>
      <c r="P9" s="4" t="str">
        <f t="shared" si="0"/>
        <v>link</v>
      </c>
      <c r="Q9" s="2" t="s">
        <v>167</v>
      </c>
    </row>
    <row r="10" spans="1:17">
      <c r="A10">
        <v>7</v>
      </c>
      <c r="B10" t="s">
        <v>16</v>
      </c>
      <c r="C10">
        <v>13</v>
      </c>
      <c r="D10">
        <v>13</v>
      </c>
      <c r="E10">
        <v>1</v>
      </c>
      <c r="F10">
        <v>1</v>
      </c>
      <c r="G10" t="s">
        <v>58</v>
      </c>
      <c r="H10" t="s">
        <v>109</v>
      </c>
      <c r="I10">
        <v>13</v>
      </c>
      <c r="J10">
        <v>13</v>
      </c>
      <c r="K10" t="s">
        <v>156</v>
      </c>
      <c r="L10" t="s">
        <v>157</v>
      </c>
      <c r="O10" t="s">
        <v>168</v>
      </c>
      <c r="P10" s="4" t="str">
        <f t="shared" si="0"/>
        <v>link</v>
      </c>
      <c r="Q10" t="s">
        <v>173</v>
      </c>
    </row>
    <row r="11" spans="1:17" s="2" customFormat="1">
      <c r="A11" s="2">
        <v>8</v>
      </c>
      <c r="B11" s="2" t="s">
        <v>17</v>
      </c>
      <c r="C11" s="2">
        <v>12</v>
      </c>
      <c r="D11" s="2">
        <v>12</v>
      </c>
      <c r="E11" s="2">
        <v>1</v>
      </c>
      <c r="F11" s="2">
        <v>1</v>
      </c>
      <c r="G11" s="2" t="s">
        <v>59</v>
      </c>
      <c r="H11" s="2" t="s">
        <v>110</v>
      </c>
      <c r="I11" s="2">
        <v>12</v>
      </c>
      <c r="J11" s="2">
        <v>12</v>
      </c>
      <c r="K11" s="2" t="s">
        <v>153</v>
      </c>
      <c r="L11" s="2" t="s">
        <v>157</v>
      </c>
      <c r="O11" s="2" t="s">
        <v>169</v>
      </c>
      <c r="P11" s="4" t="str">
        <f t="shared" si="0"/>
        <v>link</v>
      </c>
      <c r="Q11" s="2" t="s">
        <v>170</v>
      </c>
    </row>
    <row r="12" spans="1:17">
      <c r="A12">
        <v>9</v>
      </c>
      <c r="B12" t="s">
        <v>18</v>
      </c>
      <c r="C12">
        <v>10</v>
      </c>
      <c r="D12">
        <v>8</v>
      </c>
      <c r="E12">
        <v>2</v>
      </c>
      <c r="F12">
        <v>1</v>
      </c>
      <c r="G12" t="s">
        <v>60</v>
      </c>
      <c r="H12" t="s">
        <v>111</v>
      </c>
      <c r="I12">
        <v>6</v>
      </c>
      <c r="J12">
        <v>4</v>
      </c>
      <c r="K12" t="s">
        <v>156</v>
      </c>
      <c r="L12" t="s">
        <v>157</v>
      </c>
      <c r="M12" t="s">
        <v>179</v>
      </c>
      <c r="N12" t="s">
        <v>178</v>
      </c>
      <c r="O12" t="s">
        <v>180</v>
      </c>
      <c r="P12" s="4" t="str">
        <f t="shared" si="0"/>
        <v>link</v>
      </c>
      <c r="Q12" t="s">
        <v>181</v>
      </c>
    </row>
    <row r="13" spans="1:17">
      <c r="A13">
        <v>9</v>
      </c>
      <c r="B13" t="s">
        <v>18</v>
      </c>
      <c r="C13">
        <v>10</v>
      </c>
      <c r="D13">
        <v>8</v>
      </c>
      <c r="E13">
        <v>2</v>
      </c>
      <c r="F13">
        <v>2</v>
      </c>
      <c r="G13" t="s">
        <v>61</v>
      </c>
      <c r="H13" t="s">
        <v>112</v>
      </c>
      <c r="I13">
        <v>4</v>
      </c>
      <c r="J13">
        <v>4</v>
      </c>
      <c r="K13" s="2"/>
      <c r="L13" s="2"/>
      <c r="N13" t="s">
        <v>178</v>
      </c>
      <c r="P13" s="4" t="str">
        <f t="shared" si="0"/>
        <v/>
      </c>
      <c r="Q13" t="s">
        <v>182</v>
      </c>
    </row>
    <row r="14" spans="1:17" s="2" customFormat="1">
      <c r="A14" s="2">
        <v>10</v>
      </c>
      <c r="B14" s="2" t="s">
        <v>19</v>
      </c>
      <c r="C14" s="2">
        <v>10</v>
      </c>
      <c r="D14" s="2">
        <v>8</v>
      </c>
      <c r="E14" s="2">
        <v>3</v>
      </c>
      <c r="F14" s="2">
        <v>1</v>
      </c>
      <c r="G14" s="2" t="s">
        <v>62</v>
      </c>
      <c r="H14" s="2" t="s">
        <v>113</v>
      </c>
      <c r="I14" s="2">
        <v>7</v>
      </c>
      <c r="J14" s="2">
        <v>7</v>
      </c>
      <c r="K14" s="2" t="s">
        <v>156</v>
      </c>
      <c r="L14" s="2" t="s">
        <v>157</v>
      </c>
      <c r="M14" s="2" t="s">
        <v>188</v>
      </c>
      <c r="O14" s="2" t="s">
        <v>187</v>
      </c>
      <c r="P14" s="4" t="str">
        <f t="shared" si="0"/>
        <v>link</v>
      </c>
    </row>
    <row r="15" spans="1:17" s="2" customFormat="1">
      <c r="A15" s="2">
        <v>10</v>
      </c>
      <c r="B15" s="2" t="s">
        <v>19</v>
      </c>
      <c r="C15" s="2">
        <v>10</v>
      </c>
      <c r="D15" s="2">
        <v>8</v>
      </c>
      <c r="E15" s="2">
        <v>3</v>
      </c>
      <c r="F15" s="2">
        <v>2</v>
      </c>
      <c r="G15" s="2" t="s">
        <v>63</v>
      </c>
      <c r="H15" s="2" t="s">
        <v>114</v>
      </c>
      <c r="I15" s="2">
        <v>2</v>
      </c>
      <c r="J15" s="2">
        <v>0</v>
      </c>
      <c r="K15" s="2" t="s">
        <v>156</v>
      </c>
      <c r="L15" s="2" t="s">
        <v>157</v>
      </c>
      <c r="M15" s="2" t="s">
        <v>188</v>
      </c>
      <c r="P15" s="4" t="str">
        <f t="shared" si="0"/>
        <v/>
      </c>
    </row>
    <row r="16" spans="1:17" s="2" customFormat="1">
      <c r="A16" s="2">
        <v>10</v>
      </c>
      <c r="B16" s="2" t="s">
        <v>19</v>
      </c>
      <c r="C16" s="2">
        <v>10</v>
      </c>
      <c r="D16" s="2">
        <v>8</v>
      </c>
      <c r="E16" s="2">
        <v>3</v>
      </c>
      <c r="F16" s="2">
        <v>3</v>
      </c>
      <c r="G16" s="2" t="s">
        <v>64</v>
      </c>
      <c r="H16" s="2" t="s">
        <v>115</v>
      </c>
      <c r="I16" s="2">
        <v>1</v>
      </c>
      <c r="J16" s="2">
        <v>1</v>
      </c>
      <c r="K16" s="2" t="s">
        <v>156</v>
      </c>
      <c r="L16" s="2" t="s">
        <v>157</v>
      </c>
      <c r="M16" s="2" t="s">
        <v>188</v>
      </c>
      <c r="P16" s="4" t="str">
        <f t="shared" si="0"/>
        <v/>
      </c>
    </row>
    <row r="17" spans="1:17" s="3" customFormat="1">
      <c r="A17" s="3">
        <v>11</v>
      </c>
      <c r="B17" s="3" t="s">
        <v>20</v>
      </c>
      <c r="C17" s="3">
        <v>9</v>
      </c>
      <c r="D17" s="3">
        <v>9</v>
      </c>
      <c r="E17" s="3">
        <v>1</v>
      </c>
      <c r="F17" s="3">
        <v>1</v>
      </c>
      <c r="G17" s="3" t="s">
        <v>65</v>
      </c>
      <c r="H17" s="3" t="s">
        <v>116</v>
      </c>
      <c r="I17" s="3">
        <v>9</v>
      </c>
      <c r="J17" s="3">
        <v>9</v>
      </c>
      <c r="K17" s="3" t="s">
        <v>171</v>
      </c>
      <c r="L17" s="3" t="s">
        <v>157</v>
      </c>
      <c r="M17" s="3" t="s">
        <v>185</v>
      </c>
      <c r="N17" s="3" t="s">
        <v>178</v>
      </c>
      <c r="O17" s="3" t="s">
        <v>172</v>
      </c>
      <c r="P17" s="4" t="str">
        <f t="shared" si="0"/>
        <v>link</v>
      </c>
      <c r="Q17" s="3" t="s">
        <v>186</v>
      </c>
    </row>
    <row r="18" spans="1:17" s="2" customFormat="1">
      <c r="A18" s="2">
        <v>12</v>
      </c>
      <c r="B18" s="2" t="s">
        <v>21</v>
      </c>
      <c r="C18" s="2">
        <v>8</v>
      </c>
      <c r="D18" s="2">
        <v>8</v>
      </c>
      <c r="E18" s="2">
        <v>1</v>
      </c>
      <c r="F18" s="2">
        <v>1</v>
      </c>
      <c r="G18" s="2" t="s">
        <v>66</v>
      </c>
      <c r="H18" s="2" t="s">
        <v>117</v>
      </c>
      <c r="I18" s="2">
        <v>8</v>
      </c>
      <c r="J18" s="2">
        <v>8</v>
      </c>
      <c r="K18" s="2" t="s">
        <v>165</v>
      </c>
      <c r="L18" s="2" t="s">
        <v>157</v>
      </c>
      <c r="M18" s="2" t="s">
        <v>179</v>
      </c>
      <c r="N18" s="2" t="s">
        <v>178</v>
      </c>
      <c r="O18" s="2" t="s">
        <v>190</v>
      </c>
      <c r="P18" s="4" t="str">
        <f t="shared" si="0"/>
        <v>link</v>
      </c>
      <c r="Q18" s="2" t="s">
        <v>191</v>
      </c>
    </row>
    <row r="19" spans="1:17" s="3" customFormat="1">
      <c r="A19" s="3">
        <v>13</v>
      </c>
      <c r="B19" s="3" t="s">
        <v>22</v>
      </c>
      <c r="C19" s="3">
        <v>8</v>
      </c>
      <c r="D19" s="3">
        <v>7</v>
      </c>
      <c r="E19" s="3">
        <v>2</v>
      </c>
      <c r="F19" s="3">
        <v>1</v>
      </c>
      <c r="G19" s="3" t="s">
        <v>67</v>
      </c>
      <c r="H19" s="3" t="s">
        <v>118</v>
      </c>
      <c r="I19" s="3">
        <v>7</v>
      </c>
      <c r="J19" s="3">
        <v>7</v>
      </c>
      <c r="K19" s="2" t="s">
        <v>156</v>
      </c>
      <c r="L19" s="2" t="s">
        <v>157</v>
      </c>
      <c r="O19" s="3" t="s">
        <v>199</v>
      </c>
      <c r="P19" s="4" t="str">
        <f t="shared" si="0"/>
        <v>link</v>
      </c>
      <c r="Q19" s="3" t="s">
        <v>192</v>
      </c>
    </row>
    <row r="20" spans="1:17" s="3" customFormat="1">
      <c r="A20" s="3">
        <v>13</v>
      </c>
      <c r="B20" s="3" t="s">
        <v>22</v>
      </c>
      <c r="C20" s="3">
        <v>8</v>
      </c>
      <c r="D20" s="3">
        <v>7</v>
      </c>
      <c r="E20" s="3">
        <v>2</v>
      </c>
      <c r="F20" s="3">
        <v>2</v>
      </c>
      <c r="G20" s="3" t="s">
        <v>68</v>
      </c>
      <c r="H20" s="3" t="s">
        <v>119</v>
      </c>
      <c r="I20" s="3">
        <v>1</v>
      </c>
      <c r="J20" s="3">
        <v>0</v>
      </c>
      <c r="K20" s="2" t="s">
        <v>156</v>
      </c>
      <c r="L20" s="2" t="s">
        <v>157</v>
      </c>
      <c r="P20" s="4" t="str">
        <f t="shared" si="0"/>
        <v/>
      </c>
    </row>
    <row r="21" spans="1:17" s="2" customFormat="1">
      <c r="A21" s="2">
        <v>14</v>
      </c>
      <c r="B21" s="2" t="s">
        <v>23</v>
      </c>
      <c r="C21" s="2">
        <v>7</v>
      </c>
      <c r="D21" s="2">
        <v>7</v>
      </c>
      <c r="E21" s="2">
        <v>2</v>
      </c>
      <c r="F21" s="2">
        <v>1</v>
      </c>
      <c r="G21" s="2" t="s">
        <v>69</v>
      </c>
      <c r="H21" s="2" t="s">
        <v>120</v>
      </c>
      <c r="I21" s="2">
        <v>6</v>
      </c>
      <c r="J21" s="2">
        <v>6</v>
      </c>
      <c r="K21" s="2" t="s">
        <v>165</v>
      </c>
      <c r="L21" s="2" t="s">
        <v>157</v>
      </c>
      <c r="M21" s="2" t="s">
        <v>179</v>
      </c>
      <c r="N21" s="2" t="s">
        <v>178</v>
      </c>
      <c r="O21" s="2" t="s">
        <v>200</v>
      </c>
      <c r="P21" s="4" t="str">
        <f t="shared" si="0"/>
        <v>link</v>
      </c>
      <c r="Q21" s="2" t="s">
        <v>193</v>
      </c>
    </row>
    <row r="22" spans="1:17" s="2" customFormat="1">
      <c r="A22" s="2">
        <v>14</v>
      </c>
      <c r="B22" s="2" t="s">
        <v>23</v>
      </c>
      <c r="C22" s="2">
        <v>7</v>
      </c>
      <c r="D22" s="2">
        <v>7</v>
      </c>
      <c r="E22" s="2">
        <v>2</v>
      </c>
      <c r="F22" s="2">
        <v>2</v>
      </c>
      <c r="G22" s="2" t="s">
        <v>70</v>
      </c>
      <c r="H22" s="2" t="s">
        <v>121</v>
      </c>
      <c r="I22" s="2">
        <v>1</v>
      </c>
      <c r="J22" s="2">
        <v>1</v>
      </c>
      <c r="K22" s="2" t="s">
        <v>165</v>
      </c>
      <c r="L22" s="2" t="s">
        <v>157</v>
      </c>
      <c r="M22" s="2" t="s">
        <v>179</v>
      </c>
      <c r="P22" s="4" t="str">
        <f t="shared" si="0"/>
        <v/>
      </c>
    </row>
    <row r="23" spans="1:17" s="3" customFormat="1">
      <c r="A23" s="3">
        <v>15</v>
      </c>
      <c r="B23" s="3" t="s">
        <v>24</v>
      </c>
      <c r="C23" s="3">
        <v>6</v>
      </c>
      <c r="D23" s="3">
        <v>5</v>
      </c>
      <c r="E23" s="3">
        <v>2</v>
      </c>
      <c r="F23" s="3">
        <v>1</v>
      </c>
      <c r="G23" s="3" t="s">
        <v>71</v>
      </c>
      <c r="H23" s="3" t="s">
        <v>122</v>
      </c>
      <c r="I23" s="3">
        <v>3</v>
      </c>
      <c r="J23" s="3">
        <v>3</v>
      </c>
      <c r="K23" s="3" t="s">
        <v>156</v>
      </c>
      <c r="L23" s="3" t="s">
        <v>157</v>
      </c>
      <c r="M23" s="3" t="s">
        <v>179</v>
      </c>
      <c r="N23" s="3" t="s">
        <v>178</v>
      </c>
      <c r="O23" s="3" t="s">
        <v>203</v>
      </c>
      <c r="P23" s="4" t="str">
        <f t="shared" si="0"/>
        <v>link</v>
      </c>
      <c r="Q23" s="2" t="s">
        <v>195</v>
      </c>
    </row>
    <row r="24" spans="1:17" s="3" customFormat="1">
      <c r="A24" s="3">
        <v>15</v>
      </c>
      <c r="B24" s="3" t="s">
        <v>24</v>
      </c>
      <c r="C24" s="3">
        <v>6</v>
      </c>
      <c r="D24" s="3">
        <v>5</v>
      </c>
      <c r="E24" s="3">
        <v>2</v>
      </c>
      <c r="F24" s="3">
        <v>2</v>
      </c>
      <c r="G24" s="3" t="s">
        <v>72</v>
      </c>
      <c r="H24" s="3" t="s">
        <v>122</v>
      </c>
      <c r="I24" s="3">
        <v>3</v>
      </c>
      <c r="J24" s="3">
        <v>2</v>
      </c>
      <c r="K24" s="3" t="s">
        <v>156</v>
      </c>
      <c r="L24" s="3" t="s">
        <v>157</v>
      </c>
      <c r="M24" s="3" t="s">
        <v>179</v>
      </c>
      <c r="N24" s="3" t="s">
        <v>178</v>
      </c>
      <c r="P24" s="4" t="str">
        <f t="shared" si="0"/>
        <v/>
      </c>
      <c r="Q24" s="2" t="s">
        <v>196</v>
      </c>
    </row>
    <row r="25" spans="1:17" s="2" customFormat="1">
      <c r="A25" s="2">
        <v>16</v>
      </c>
      <c r="B25" s="2" t="s">
        <v>25</v>
      </c>
      <c r="C25" s="2">
        <v>6</v>
      </c>
      <c r="D25" s="2">
        <v>0</v>
      </c>
      <c r="E25" s="2">
        <v>1</v>
      </c>
      <c r="F25" s="2">
        <v>1</v>
      </c>
      <c r="G25" s="2" t="s">
        <v>73</v>
      </c>
      <c r="H25" s="2" t="s">
        <v>123</v>
      </c>
      <c r="I25" s="2">
        <v>6</v>
      </c>
      <c r="J25" s="2">
        <v>0</v>
      </c>
      <c r="K25" s="2" t="s">
        <v>216</v>
      </c>
      <c r="L25" s="2" t="s">
        <v>216</v>
      </c>
      <c r="O25" s="2" t="s">
        <v>207</v>
      </c>
      <c r="P25" s="4" t="str">
        <f t="shared" si="0"/>
        <v>link</v>
      </c>
      <c r="Q25" s="2" t="s">
        <v>202</v>
      </c>
    </row>
    <row r="26" spans="1:17" s="3" customFormat="1">
      <c r="A26" s="3">
        <v>17</v>
      </c>
      <c r="B26" s="3" t="s">
        <v>26</v>
      </c>
      <c r="C26" s="3">
        <v>5</v>
      </c>
      <c r="D26" s="3">
        <v>1</v>
      </c>
      <c r="E26" s="3">
        <v>1</v>
      </c>
      <c r="F26" s="3">
        <v>1</v>
      </c>
      <c r="G26" s="3" t="s">
        <v>74</v>
      </c>
      <c r="H26" s="3" t="s">
        <v>124</v>
      </c>
      <c r="I26" s="3">
        <v>5</v>
      </c>
      <c r="J26" s="3">
        <v>1</v>
      </c>
      <c r="K26" s="2" t="s">
        <v>217</v>
      </c>
      <c r="L26" s="2" t="s">
        <v>216</v>
      </c>
      <c r="O26" s="3" t="s">
        <v>206</v>
      </c>
      <c r="P26" s="4" t="str">
        <f t="shared" si="0"/>
        <v>link</v>
      </c>
      <c r="Q26" s="2" t="s">
        <v>201</v>
      </c>
    </row>
    <row r="27" spans="1:17" s="2" customFormat="1">
      <c r="A27" s="2">
        <v>18</v>
      </c>
      <c r="B27" s="2" t="s">
        <v>27</v>
      </c>
      <c r="C27" s="2">
        <v>5</v>
      </c>
      <c r="D27" s="2">
        <v>0</v>
      </c>
      <c r="E27" s="2">
        <v>1</v>
      </c>
      <c r="F27" s="2">
        <v>1</v>
      </c>
      <c r="G27" s="2" t="s">
        <v>75</v>
      </c>
      <c r="H27" s="2" t="s">
        <v>125</v>
      </c>
      <c r="I27" s="2">
        <v>5</v>
      </c>
      <c r="J27" s="2">
        <v>0</v>
      </c>
      <c r="K27" s="2" t="s">
        <v>216</v>
      </c>
      <c r="L27" s="2" t="s">
        <v>216</v>
      </c>
      <c r="O27" s="2" t="s">
        <v>204</v>
      </c>
      <c r="P27" s="4" t="str">
        <f t="shared" si="0"/>
        <v>link</v>
      </c>
      <c r="Q27" s="2" t="s">
        <v>205</v>
      </c>
    </row>
    <row r="28" spans="1:17">
      <c r="A28">
        <v>19</v>
      </c>
      <c r="B28" t="s">
        <v>28</v>
      </c>
      <c r="C28">
        <v>4</v>
      </c>
      <c r="D28">
        <v>3</v>
      </c>
      <c r="E28">
        <v>2</v>
      </c>
      <c r="F28">
        <v>1</v>
      </c>
      <c r="G28" t="s">
        <v>76</v>
      </c>
      <c r="H28" t="s">
        <v>126</v>
      </c>
      <c r="I28">
        <v>3</v>
      </c>
      <c r="J28">
        <v>3</v>
      </c>
      <c r="K28" t="s">
        <v>197</v>
      </c>
      <c r="L28" t="s">
        <v>157</v>
      </c>
      <c r="M28" t="s">
        <v>179</v>
      </c>
      <c r="N28" t="s">
        <v>178</v>
      </c>
      <c r="O28" t="s">
        <v>208</v>
      </c>
      <c r="P28" s="4" t="str">
        <f t="shared" si="0"/>
        <v>link</v>
      </c>
      <c r="Q28" t="s">
        <v>183</v>
      </c>
    </row>
    <row r="29" spans="1:17">
      <c r="A29">
        <v>19</v>
      </c>
      <c r="B29" t="s">
        <v>28</v>
      </c>
      <c r="C29">
        <v>4</v>
      </c>
      <c r="D29">
        <v>3</v>
      </c>
      <c r="E29">
        <v>2</v>
      </c>
      <c r="F29">
        <v>2</v>
      </c>
      <c r="G29" t="s">
        <v>77</v>
      </c>
      <c r="H29" t="s">
        <v>127</v>
      </c>
      <c r="I29">
        <v>1</v>
      </c>
      <c r="J29">
        <v>0</v>
      </c>
      <c r="K29" t="s">
        <v>197</v>
      </c>
      <c r="L29" t="s">
        <v>157</v>
      </c>
      <c r="M29" t="s">
        <v>179</v>
      </c>
      <c r="N29" t="s">
        <v>178</v>
      </c>
      <c r="P29" s="4" t="str">
        <f t="shared" si="0"/>
        <v/>
      </c>
      <c r="Q29" t="s">
        <v>184</v>
      </c>
    </row>
    <row r="30" spans="1:17" s="2" customFormat="1">
      <c r="A30" s="2">
        <v>20</v>
      </c>
      <c r="B30" s="2" t="s">
        <v>29</v>
      </c>
      <c r="C30" s="2">
        <v>4</v>
      </c>
      <c r="D30" s="2">
        <v>2</v>
      </c>
      <c r="E30" s="2">
        <v>1</v>
      </c>
      <c r="F30" s="2">
        <v>1</v>
      </c>
      <c r="G30" s="2" t="s">
        <v>78</v>
      </c>
      <c r="H30" s="2" t="s">
        <v>128</v>
      </c>
      <c r="I30" s="2">
        <v>4</v>
      </c>
      <c r="J30" s="2">
        <v>2</v>
      </c>
      <c r="K30" s="2" t="s">
        <v>156</v>
      </c>
      <c r="L30" s="2" t="s">
        <v>154</v>
      </c>
      <c r="M30" s="2" t="s">
        <v>179</v>
      </c>
      <c r="O30" s="2" t="s">
        <v>209</v>
      </c>
      <c r="P30" s="4" t="str">
        <f t="shared" si="0"/>
        <v>link</v>
      </c>
      <c r="Q30" s="2" t="s">
        <v>198</v>
      </c>
    </row>
    <row r="31" spans="1:17">
      <c r="A31">
        <v>21</v>
      </c>
      <c r="B31" t="s">
        <v>30</v>
      </c>
      <c r="C31">
        <v>3</v>
      </c>
      <c r="D31">
        <v>3</v>
      </c>
      <c r="E31">
        <v>2</v>
      </c>
      <c r="F31">
        <v>1</v>
      </c>
      <c r="G31" t="s">
        <v>79</v>
      </c>
      <c r="H31" t="s">
        <v>129</v>
      </c>
      <c r="I31">
        <v>2</v>
      </c>
      <c r="J31">
        <v>2</v>
      </c>
      <c r="K31" t="s">
        <v>165</v>
      </c>
      <c r="L31" t="s">
        <v>157</v>
      </c>
      <c r="M31" t="s">
        <v>188</v>
      </c>
      <c r="N31" t="s">
        <v>178</v>
      </c>
      <c r="O31" t="s">
        <v>210</v>
      </c>
      <c r="P31" s="4" t="str">
        <f t="shared" si="0"/>
        <v>link</v>
      </c>
      <c r="Q31" s="2" t="s">
        <v>194</v>
      </c>
    </row>
    <row r="32" spans="1:17">
      <c r="A32">
        <v>21</v>
      </c>
      <c r="B32" t="s">
        <v>30</v>
      </c>
      <c r="C32">
        <v>3</v>
      </c>
      <c r="D32">
        <v>3</v>
      </c>
      <c r="E32">
        <v>2</v>
      </c>
      <c r="F32">
        <v>2</v>
      </c>
      <c r="G32" t="s">
        <v>80</v>
      </c>
      <c r="H32" t="s">
        <v>130</v>
      </c>
      <c r="I32">
        <v>1</v>
      </c>
      <c r="J32">
        <v>1</v>
      </c>
      <c r="K32" t="s">
        <v>165</v>
      </c>
      <c r="L32" t="s">
        <v>157</v>
      </c>
      <c r="M32" t="s">
        <v>188</v>
      </c>
      <c r="P32" s="4" t="str">
        <f t="shared" si="0"/>
        <v/>
      </c>
    </row>
    <row r="33" spans="1:17" s="2" customFormat="1">
      <c r="A33" s="2">
        <v>22</v>
      </c>
      <c r="B33" s="2" t="s">
        <v>31</v>
      </c>
      <c r="C33" s="2">
        <v>3</v>
      </c>
      <c r="D33" s="2">
        <v>2</v>
      </c>
      <c r="E33" s="2">
        <v>2</v>
      </c>
      <c r="F33" s="2">
        <v>1</v>
      </c>
      <c r="G33" s="2" t="s">
        <v>81</v>
      </c>
      <c r="H33" s="2" t="s">
        <v>131</v>
      </c>
      <c r="I33" s="2">
        <v>2</v>
      </c>
      <c r="J33" s="2">
        <v>1</v>
      </c>
      <c r="K33" s="2" t="s">
        <v>156</v>
      </c>
      <c r="L33" s="2" t="s">
        <v>216</v>
      </c>
      <c r="M33" s="2" t="s">
        <v>179</v>
      </c>
      <c r="N33" s="2" t="s">
        <v>178</v>
      </c>
      <c r="O33" s="2" t="s">
        <v>211</v>
      </c>
      <c r="P33" s="4" t="str">
        <f t="shared" si="0"/>
        <v>link</v>
      </c>
      <c r="Q33" s="2" t="s">
        <v>212</v>
      </c>
    </row>
    <row r="34" spans="1:17" s="2" customFormat="1">
      <c r="A34" s="2">
        <v>22</v>
      </c>
      <c r="B34" s="2" t="s">
        <v>31</v>
      </c>
      <c r="C34" s="2">
        <v>3</v>
      </c>
      <c r="D34" s="2">
        <v>2</v>
      </c>
      <c r="E34" s="2">
        <v>2</v>
      </c>
      <c r="F34" s="2">
        <v>2</v>
      </c>
      <c r="G34" s="2" t="s">
        <v>82</v>
      </c>
      <c r="H34" s="2" t="s">
        <v>131</v>
      </c>
      <c r="I34" s="2">
        <v>1</v>
      </c>
      <c r="J34" s="2">
        <v>1</v>
      </c>
      <c r="K34" s="2" t="s">
        <v>156</v>
      </c>
      <c r="L34" s="2" t="s">
        <v>216</v>
      </c>
      <c r="P34" s="4" t="str">
        <f t="shared" si="0"/>
        <v/>
      </c>
    </row>
    <row r="35" spans="1:17">
      <c r="A35">
        <v>23</v>
      </c>
      <c r="B35" t="s">
        <v>32</v>
      </c>
      <c r="C35">
        <v>3</v>
      </c>
      <c r="D35">
        <v>1</v>
      </c>
      <c r="E35">
        <v>1</v>
      </c>
      <c r="F35">
        <v>1</v>
      </c>
      <c r="G35" t="s">
        <v>83</v>
      </c>
      <c r="H35" t="s">
        <v>132</v>
      </c>
      <c r="I35">
        <v>3</v>
      </c>
      <c r="J35">
        <v>1</v>
      </c>
      <c r="K35" s="2" t="s">
        <v>216</v>
      </c>
      <c r="L35" s="2" t="s">
        <v>216</v>
      </c>
      <c r="O35" t="s">
        <v>214</v>
      </c>
      <c r="P35" s="4" t="str">
        <f t="shared" si="0"/>
        <v>link</v>
      </c>
      <c r="Q35" s="2" t="s">
        <v>215</v>
      </c>
    </row>
    <row r="36" spans="1:17" s="2" customFormat="1">
      <c r="A36" s="2">
        <v>24</v>
      </c>
      <c r="B36" s="2" t="s">
        <v>33</v>
      </c>
      <c r="C36" s="2">
        <v>2</v>
      </c>
      <c r="D36" s="2">
        <v>2</v>
      </c>
      <c r="E36" s="2">
        <v>1</v>
      </c>
      <c r="F36" s="2">
        <v>1</v>
      </c>
      <c r="G36" s="2" t="s">
        <v>84</v>
      </c>
      <c r="H36" s="2" t="s">
        <v>133</v>
      </c>
      <c r="I36" s="2">
        <v>2</v>
      </c>
      <c r="J36" s="2">
        <v>2</v>
      </c>
      <c r="P36" s="4" t="str">
        <f t="shared" si="0"/>
        <v/>
      </c>
    </row>
    <row r="37" spans="1:17">
      <c r="A37">
        <v>25</v>
      </c>
      <c r="B37" t="s">
        <v>34</v>
      </c>
      <c r="C37">
        <v>2</v>
      </c>
      <c r="D37">
        <v>2</v>
      </c>
      <c r="E37">
        <v>1</v>
      </c>
      <c r="F37">
        <v>1</v>
      </c>
      <c r="G37" t="s">
        <v>85</v>
      </c>
      <c r="H37" t="s">
        <v>134</v>
      </c>
      <c r="I37">
        <v>2</v>
      </c>
      <c r="J37">
        <v>2</v>
      </c>
      <c r="P37" s="4" t="str">
        <f t="shared" si="0"/>
        <v/>
      </c>
    </row>
    <row r="38" spans="1:17" s="2" customFormat="1">
      <c r="A38" s="2">
        <v>26</v>
      </c>
      <c r="B38" s="2" t="s">
        <v>35</v>
      </c>
      <c r="C38" s="2">
        <v>2</v>
      </c>
      <c r="D38" s="2">
        <v>2</v>
      </c>
      <c r="E38" s="2">
        <v>1</v>
      </c>
      <c r="F38" s="2">
        <v>1</v>
      </c>
      <c r="G38" s="2" t="s">
        <v>86</v>
      </c>
      <c r="H38" s="2" t="s">
        <v>135</v>
      </c>
      <c r="I38" s="2">
        <v>2</v>
      </c>
      <c r="J38" s="2">
        <v>2</v>
      </c>
      <c r="P38" s="4" t="str">
        <f t="shared" si="0"/>
        <v/>
      </c>
    </row>
    <row r="39" spans="1:17">
      <c r="A39">
        <v>27</v>
      </c>
      <c r="B39" t="s">
        <v>36</v>
      </c>
      <c r="C39">
        <v>2</v>
      </c>
      <c r="D39">
        <v>0</v>
      </c>
      <c r="E39">
        <v>1</v>
      </c>
      <c r="F39">
        <v>1</v>
      </c>
      <c r="G39" t="s">
        <v>87</v>
      </c>
      <c r="H39" t="s">
        <v>123</v>
      </c>
      <c r="I39">
        <v>2</v>
      </c>
      <c r="J39">
        <v>0</v>
      </c>
      <c r="P39" s="4" t="str">
        <f t="shared" si="0"/>
        <v/>
      </c>
    </row>
    <row r="40" spans="1:17" s="2" customFormat="1">
      <c r="A40" s="2">
        <v>28</v>
      </c>
      <c r="B40" s="2" t="s">
        <v>37</v>
      </c>
      <c r="C40" s="2">
        <v>2</v>
      </c>
      <c r="D40" s="2">
        <v>0</v>
      </c>
      <c r="E40" s="2">
        <v>1</v>
      </c>
      <c r="F40" s="2">
        <v>1</v>
      </c>
      <c r="G40" s="2" t="s">
        <v>88</v>
      </c>
      <c r="H40" s="2" t="s">
        <v>136</v>
      </c>
      <c r="I40" s="2">
        <v>2</v>
      </c>
      <c r="J40" s="2">
        <v>0</v>
      </c>
      <c r="P40" s="4" t="str">
        <f t="shared" si="0"/>
        <v/>
      </c>
    </row>
    <row r="41" spans="1:17">
      <c r="A41">
        <v>29</v>
      </c>
      <c r="B41" t="s">
        <v>38</v>
      </c>
      <c r="C41">
        <v>1</v>
      </c>
      <c r="D41">
        <v>1</v>
      </c>
      <c r="E41">
        <v>1</v>
      </c>
      <c r="F41">
        <v>1</v>
      </c>
      <c r="G41" t="s">
        <v>89</v>
      </c>
      <c r="H41" t="s">
        <v>137</v>
      </c>
      <c r="I41">
        <v>1</v>
      </c>
      <c r="J41">
        <v>1</v>
      </c>
      <c r="P41" s="4" t="str">
        <f t="shared" si="0"/>
        <v/>
      </c>
    </row>
    <row r="42" spans="1:17" s="2" customFormat="1">
      <c r="A42" s="2">
        <v>30</v>
      </c>
      <c r="B42" s="2" t="s">
        <v>39</v>
      </c>
      <c r="C42" s="2">
        <v>1</v>
      </c>
      <c r="D42" s="2">
        <v>0</v>
      </c>
      <c r="E42" s="2">
        <v>1</v>
      </c>
      <c r="F42" s="2">
        <v>1</v>
      </c>
      <c r="G42" s="2" t="s">
        <v>90</v>
      </c>
      <c r="H42" s="2" t="s">
        <v>138</v>
      </c>
      <c r="I42" s="2">
        <v>1</v>
      </c>
      <c r="J42" s="2">
        <v>0</v>
      </c>
      <c r="P42" s="4" t="str">
        <f t="shared" si="0"/>
        <v/>
      </c>
    </row>
    <row r="43" spans="1:17">
      <c r="A43">
        <v>31</v>
      </c>
      <c r="B43" t="s">
        <v>40</v>
      </c>
      <c r="C43">
        <v>1</v>
      </c>
      <c r="D43">
        <v>0</v>
      </c>
      <c r="E43">
        <v>1</v>
      </c>
      <c r="F43">
        <v>1</v>
      </c>
      <c r="G43" t="s">
        <v>91</v>
      </c>
      <c r="H43" t="s">
        <v>139</v>
      </c>
      <c r="I43">
        <v>1</v>
      </c>
      <c r="J43">
        <v>0</v>
      </c>
      <c r="P43" s="4" t="str">
        <f t="shared" si="0"/>
        <v/>
      </c>
    </row>
    <row r="44" spans="1:17" s="2" customFormat="1">
      <c r="A44" s="2">
        <v>32</v>
      </c>
      <c r="B44" s="2" t="s">
        <v>41</v>
      </c>
      <c r="C44" s="2">
        <v>1</v>
      </c>
      <c r="D44" s="2">
        <v>0</v>
      </c>
      <c r="E44" s="2">
        <v>1</v>
      </c>
      <c r="F44" s="2">
        <v>1</v>
      </c>
      <c r="G44" s="2" t="s">
        <v>92</v>
      </c>
      <c r="H44" s="2" t="s">
        <v>140</v>
      </c>
      <c r="I44" s="2">
        <v>1</v>
      </c>
      <c r="J44" s="2">
        <v>0</v>
      </c>
      <c r="P44" s="4" t="str">
        <f t="shared" si="0"/>
        <v/>
      </c>
    </row>
    <row r="45" spans="1:17">
      <c r="A45">
        <v>33</v>
      </c>
      <c r="B45" t="s">
        <v>42</v>
      </c>
      <c r="C45">
        <v>1</v>
      </c>
      <c r="D45">
        <v>0</v>
      </c>
      <c r="E45">
        <v>1</v>
      </c>
      <c r="F45">
        <v>1</v>
      </c>
      <c r="G45" t="s">
        <v>93</v>
      </c>
      <c r="H45" t="s">
        <v>141</v>
      </c>
      <c r="I45">
        <v>1</v>
      </c>
      <c r="J45">
        <v>0</v>
      </c>
      <c r="P45" s="4" t="str">
        <f t="shared" si="0"/>
        <v/>
      </c>
    </row>
    <row r="46" spans="1:17" s="2" customFormat="1">
      <c r="A46" s="2">
        <v>34</v>
      </c>
      <c r="B46" s="2" t="s">
        <v>43</v>
      </c>
      <c r="C46" s="2">
        <v>1</v>
      </c>
      <c r="D46" s="2">
        <v>0</v>
      </c>
      <c r="E46" s="2">
        <v>1</v>
      </c>
      <c r="F46" s="2">
        <v>1</v>
      </c>
      <c r="G46" s="2" t="s">
        <v>94</v>
      </c>
      <c r="H46" s="2" t="s">
        <v>142</v>
      </c>
      <c r="I46" s="2">
        <v>1</v>
      </c>
      <c r="J46" s="2">
        <v>0</v>
      </c>
      <c r="P46" s="4" t="str">
        <f t="shared" si="0"/>
        <v/>
      </c>
    </row>
    <row r="47" spans="1:17">
      <c r="A47">
        <v>35</v>
      </c>
      <c r="B47" t="s">
        <v>44</v>
      </c>
      <c r="C47">
        <v>1</v>
      </c>
      <c r="D47">
        <v>0</v>
      </c>
      <c r="E47">
        <v>1</v>
      </c>
      <c r="F47">
        <v>1</v>
      </c>
      <c r="G47" t="s">
        <v>95</v>
      </c>
      <c r="H47" t="s">
        <v>143</v>
      </c>
      <c r="I47">
        <v>1</v>
      </c>
      <c r="J47">
        <v>0</v>
      </c>
      <c r="P47" s="4" t="str">
        <f t="shared" si="0"/>
        <v/>
      </c>
    </row>
    <row r="48" spans="1:17" s="2" customFormat="1">
      <c r="A48" s="2">
        <v>36</v>
      </c>
      <c r="B48" s="2" t="s">
        <v>45</v>
      </c>
      <c r="C48" s="2">
        <v>1</v>
      </c>
      <c r="D48" s="2">
        <v>0</v>
      </c>
      <c r="E48" s="2">
        <v>1</v>
      </c>
      <c r="F48" s="2">
        <v>1</v>
      </c>
      <c r="G48" s="2" t="s">
        <v>96</v>
      </c>
      <c r="H48" s="2" t="s">
        <v>144</v>
      </c>
      <c r="I48" s="2">
        <v>1</v>
      </c>
      <c r="J48" s="2">
        <v>0</v>
      </c>
      <c r="P48" s="4" t="str">
        <f t="shared" si="0"/>
        <v/>
      </c>
    </row>
    <row r="49" spans="1:16">
      <c r="A49">
        <v>37</v>
      </c>
      <c r="B49" t="s">
        <v>46</v>
      </c>
      <c r="C49">
        <v>1</v>
      </c>
      <c r="D49">
        <v>0</v>
      </c>
      <c r="E49">
        <v>1</v>
      </c>
      <c r="F49">
        <v>1</v>
      </c>
      <c r="G49" t="s">
        <v>97</v>
      </c>
      <c r="H49" t="s">
        <v>145</v>
      </c>
      <c r="I49">
        <v>1</v>
      </c>
      <c r="J49">
        <v>0</v>
      </c>
      <c r="P49" s="4" t="str">
        <f t="shared" si="0"/>
        <v/>
      </c>
    </row>
    <row r="50" spans="1:16" s="2" customFormat="1">
      <c r="A50" s="2">
        <v>38</v>
      </c>
      <c r="B50" s="2" t="s">
        <v>47</v>
      </c>
      <c r="C50" s="2">
        <v>1</v>
      </c>
      <c r="D50" s="2">
        <v>0</v>
      </c>
      <c r="E50" s="2">
        <v>1</v>
      </c>
      <c r="F50" s="2">
        <v>1</v>
      </c>
      <c r="G50" s="2" t="s">
        <v>98</v>
      </c>
      <c r="H50" s="2" t="s">
        <v>146</v>
      </c>
      <c r="I50" s="2">
        <v>1</v>
      </c>
      <c r="J50" s="2">
        <v>0</v>
      </c>
      <c r="P50" s="4" t="str">
        <f t="shared" si="0"/>
        <v/>
      </c>
    </row>
    <row r="51" spans="1:16">
      <c r="A51">
        <v>39</v>
      </c>
      <c r="B51" t="s">
        <v>48</v>
      </c>
      <c r="C51">
        <v>1</v>
      </c>
      <c r="D51">
        <v>0</v>
      </c>
      <c r="E51">
        <v>1</v>
      </c>
      <c r="F51">
        <v>1</v>
      </c>
      <c r="G51" t="s">
        <v>99</v>
      </c>
      <c r="H51" t="s">
        <v>147</v>
      </c>
      <c r="I51">
        <v>1</v>
      </c>
      <c r="J51">
        <v>0</v>
      </c>
      <c r="P51" s="4" t="str">
        <f t="shared" si="0"/>
        <v/>
      </c>
    </row>
    <row r="52" spans="1:16" s="2" customFormat="1">
      <c r="A52" s="2">
        <v>40</v>
      </c>
      <c r="B52" s="2" t="s">
        <v>49</v>
      </c>
      <c r="C52" s="2">
        <v>1</v>
      </c>
      <c r="D52" s="2">
        <v>0</v>
      </c>
      <c r="E52" s="2">
        <v>1</v>
      </c>
      <c r="F52" s="2">
        <v>1</v>
      </c>
      <c r="G52" s="2" t="s">
        <v>100</v>
      </c>
      <c r="H52" s="2" t="s">
        <v>148</v>
      </c>
      <c r="I52" s="2">
        <v>1</v>
      </c>
      <c r="J52" s="2">
        <v>0</v>
      </c>
      <c r="P52" s="4" t="str">
        <f t="shared" si="0"/>
        <v/>
      </c>
    </row>
  </sheetData>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Francis Atkinson</cp:lastModifiedBy>
  <dcterms:created xsi:type="dcterms:W3CDTF">2015-06-10T17:20:27Z</dcterms:created>
  <dcterms:modified xsi:type="dcterms:W3CDTF">2015-06-11T17:08:27Z</dcterms:modified>
</cp:coreProperties>
</file>