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xjob\"/>
    </mc:Choice>
  </mc:AlternateContent>
  <xr:revisionPtr revIDLastSave="0" documentId="8_{96A9CD8B-1DB8-46CE-9F82-96C943A9C422}" xr6:coauthVersionLast="47" xr6:coauthVersionMax="47" xr10:uidLastSave="{00000000-0000-0000-0000-000000000000}"/>
  <bookViews>
    <workbookView xWindow="-120" yWindow="-120" windowWidth="20730" windowHeight="11160" xr2:uid="{F460C151-A5F5-41D6-B197-7FEB8DC3D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7" i="1" l="1"/>
  <c r="L115" i="1"/>
  <c r="P114" i="1"/>
  <c r="L114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L108" i="1"/>
  <c r="L107" i="1"/>
  <c r="K105" i="1"/>
  <c r="L103" i="1"/>
  <c r="L102" i="1"/>
  <c r="M99" i="1"/>
  <c r="L99" i="1"/>
  <c r="M98" i="1"/>
  <c r="L98" i="1"/>
  <c r="M97" i="1"/>
  <c r="L97" i="1"/>
  <c r="L95" i="1"/>
  <c r="M94" i="1"/>
  <c r="L94" i="1"/>
  <c r="M92" i="1"/>
  <c r="L92" i="1"/>
  <c r="M90" i="1"/>
  <c r="L90" i="1"/>
  <c r="M89" i="1"/>
  <c r="L89" i="1"/>
  <c r="M88" i="1"/>
  <c r="L88" i="1"/>
  <c r="L83" i="1"/>
  <c r="L82" i="1"/>
  <c r="L81" i="1"/>
  <c r="L80" i="1"/>
  <c r="M79" i="1"/>
  <c r="L79" i="1"/>
  <c r="M78" i="1"/>
  <c r="L78" i="1"/>
  <c r="N77" i="1"/>
  <c r="M77" i="1"/>
  <c r="L77" i="1"/>
  <c r="M76" i="1"/>
  <c r="L76" i="1"/>
  <c r="M74" i="1"/>
  <c r="L74" i="1"/>
  <c r="M70" i="1"/>
  <c r="L70" i="1"/>
  <c r="M68" i="1"/>
  <c r="L68" i="1"/>
  <c r="L67" i="1"/>
  <c r="M66" i="1"/>
  <c r="L66" i="1"/>
  <c r="M65" i="1"/>
  <c r="L65" i="1"/>
  <c r="L62" i="1"/>
  <c r="L60" i="1"/>
  <c r="P55" i="1"/>
  <c r="M55" i="1"/>
  <c r="N55" i="1" s="1"/>
  <c r="O55" i="1" s="1"/>
  <c r="L55" i="1"/>
  <c r="L54" i="1"/>
  <c r="M46" i="1"/>
  <c r="L46" i="1"/>
  <c r="M42" i="1"/>
  <c r="L42" i="1"/>
  <c r="P40" i="1"/>
  <c r="P23" i="1"/>
  <c r="P22" i="1"/>
  <c r="K18" i="1"/>
  <c r="K3" i="1"/>
  <c r="K2" i="1"/>
</calcChain>
</file>

<file path=xl/sharedStrings.xml><?xml version="1.0" encoding="utf-8"?>
<sst xmlns="http://schemas.openxmlformats.org/spreadsheetml/2006/main" count="479" uniqueCount="303">
  <si>
    <t>MaDTNT</t>
  </si>
  <si>
    <t xml:space="preserve">STT
</t>
  </si>
  <si>
    <t>TenDTNT</t>
  </si>
  <si>
    <t>ToThon</t>
  </si>
  <si>
    <t>SoTien</t>
  </si>
  <si>
    <t>SoBL</t>
  </si>
  <si>
    <t>NgayBL</t>
  </si>
  <si>
    <t xml:space="preserve">thu
2022
</t>
  </si>
  <si>
    <t>NopCham</t>
  </si>
  <si>
    <t xml:space="preserve">thu
2021
</t>
  </si>
  <si>
    <t xml:space="preserve">thu
2020
</t>
  </si>
  <si>
    <t xml:space="preserve">thu
2019
</t>
  </si>
  <si>
    <t xml:space="preserve">thu
2018
</t>
  </si>
  <si>
    <t xml:space="preserve">thu
2017
</t>
  </si>
  <si>
    <t xml:space="preserve">thu
2012-2016
</t>
  </si>
  <si>
    <t>QuyenBL</t>
  </si>
  <si>
    <t>KyThue</t>
  </si>
  <si>
    <t>SoThua</t>
  </si>
  <si>
    <t>SoTo</t>
  </si>
  <si>
    <t>Nguyễn hữu Thỏa(thửa 581=89m2)2021</t>
  </si>
  <si>
    <t>tổ 9 Núi Dinh</t>
  </si>
  <si>
    <t>CTT09BLK150069651</t>
  </si>
  <si>
    <t>01.3.2022</t>
  </si>
  <si>
    <t>Bùi đức Tòng(thửa 235=100m2)2021</t>
  </si>
  <si>
    <t>tổ 13 Kim Hải</t>
  </si>
  <si>
    <t>CTT09BLK150069652</t>
  </si>
  <si>
    <t>Nguyễn bình Khanh(thửa 820=108m2)2021+ phạt 2021 chậm nộp</t>
  </si>
  <si>
    <t>tổ 2 Núi Dinh</t>
  </si>
  <si>
    <t>CTT09BLK150069653</t>
  </si>
  <si>
    <t>07.3.2022</t>
  </si>
  <si>
    <t>Nguyễn minh Phụng(thửa 116=295,4m2)2021+ phạt 2018-2021 chậm nộp</t>
  </si>
  <si>
    <t>tổ 12 Kim Hải</t>
  </si>
  <si>
    <t>CTT09BLK150069654</t>
  </si>
  <si>
    <t>Lang thị bính Thìn(thửa 66=200m2)20192021+ phạt 2019-2021 chậm nộp</t>
  </si>
  <si>
    <t>tổ 6 Núi Dinh</t>
  </si>
  <si>
    <t>CTT09BLK150069655</t>
  </si>
  <si>
    <t>Trần văn Hưng(thửa 561=80m2)2021+ phạt 2021 chậm nộp</t>
  </si>
  <si>
    <t>CTT09BLK150069656</t>
  </si>
  <si>
    <t>Nguyễn thị hồng Phúc(thửa 295=100m2)2021+ phạt 2021 chậm nộp</t>
  </si>
  <si>
    <t>CTT09BLK150069657</t>
  </si>
  <si>
    <t>Nguyễn thị hồng Phúc(thửa 246=100m2)2021+ phạt 2021 chậm nộp</t>
  </si>
  <si>
    <t>tổ 6 Kim Sơn</t>
  </si>
  <si>
    <t>CTT09BLK150069658</t>
  </si>
  <si>
    <t>Nguyễn thị hồng Phúc(thửa 14=100m2)2021+ phạt 2021 chậm nộp</t>
  </si>
  <si>
    <t>CTT09BLK150069659</t>
  </si>
  <si>
    <t>Đinh thị thu Hằng(thửa 107=220m2)2021+ phạt 2021 chậm nộp</t>
  </si>
  <si>
    <t>CTT09BLK150069660</t>
  </si>
  <si>
    <t>Đinh thị thu Hằng(thửa 602=80m2)2021+ phạt 2021 chậm nộp</t>
  </si>
  <si>
    <t>CTT09BLK150069661</t>
  </si>
  <si>
    <t>Nguyễn thị Niên(thửa 485=50m2)2016-2021+ phạt 2018-2021 chậm nộp</t>
  </si>
  <si>
    <t>tổ 3 Kim Hải</t>
  </si>
  <si>
    <t>CTT09BLK150069662</t>
  </si>
  <si>
    <t>Đinh thị Khang(thửa 496 ;lô 2-49=84m2)2021+ phạt 2021 chậm nộp</t>
  </si>
  <si>
    <t>tổ 12 Kim Sơn</t>
  </si>
  <si>
    <t>CTT09BLK150069663</t>
  </si>
  <si>
    <t>Bùi thị Lan(thửa 503=134,1m2)2021+ phạt 2019&amp;2021 chậm nộp</t>
  </si>
  <si>
    <t>tổ 14 Kim Hải</t>
  </si>
  <si>
    <t>CTT09BLK150069664</t>
  </si>
  <si>
    <t>Nguyễn đức Côn(thửa 185=243,1m2)2021+ phạt 2021 chậm nộp</t>
  </si>
  <si>
    <t>CTT09BLK150069665</t>
  </si>
  <si>
    <t>Nguyễn đức Thụy(thửa 199=86m2)2021+ phạt 2021 chậm nộp</t>
  </si>
  <si>
    <t>CTT09BLK150069666</t>
  </si>
  <si>
    <t>Bùi Đình Tiến(thửa 339=75m2)2021</t>
  </si>
  <si>
    <t>CTT09BLK150069667</t>
  </si>
  <si>
    <t>Nguyễn thành Sơn(thửa 179=100m2)2020+2021+ phạt 2020&amp;2021 chậm nộp</t>
  </si>
  <si>
    <t>tổ 6 Hải Dinh</t>
  </si>
  <si>
    <t>CTT09BLK150069668</t>
  </si>
  <si>
    <t>Nguyễn thành Sơn(thửa 209=100m2)2020+2021+ phạt 2020&amp;2021 chậm nộp</t>
  </si>
  <si>
    <t>CTT09BLK150069669</t>
  </si>
  <si>
    <t>Nguyễn thành Sơn(thửa 566=100m2)2020+2021+ phạt 2020&amp;2021 chậm nộp</t>
  </si>
  <si>
    <t>CTT09BLK150069670</t>
  </si>
  <si>
    <t>Phạm thị May(thửa 170=147,4m2)2012-2021+ phạt 2018-2021 chậm nộp</t>
  </si>
  <si>
    <t>tổ 3 Núi Dinh</t>
  </si>
  <si>
    <t>CTT09BLK150069672</t>
  </si>
  <si>
    <t>Phạm văn Biệt(thửa 660; củ là 169 ;=194,9m2)2012-2021+ phạt 2018-2021 chậm nộp</t>
  </si>
  <si>
    <t>CTT09BLK150069674</t>
  </si>
  <si>
    <t>Phạm văn Khoái(thửa 535=60m2)2021+ phạt 2021 chậm nộp</t>
  </si>
  <si>
    <t>tổ 9 Hải Dinh</t>
  </si>
  <si>
    <t>CTT09BLK150069675</t>
  </si>
  <si>
    <t>Phạm văn Khoái(thửa 536=60m2)2021+ phạt 2021 chậm nộp</t>
  </si>
  <si>
    <t>CTT09BLK150069676</t>
  </si>
  <si>
    <t>CTT09BLK150069677</t>
  </si>
  <si>
    <t>Phạm văn Khoái(thửa 533=60m2)2021+ phạt 2021 chậm nộp</t>
  </si>
  <si>
    <t>CTT09BLK150069678</t>
  </si>
  <si>
    <t>Phạm văn Khoái(thửa 532=60m2)2021+ phạt 2021 chậm nộp</t>
  </si>
  <si>
    <t>CTT09BLK150069679</t>
  </si>
  <si>
    <t>Phạm văn Khoái(thửa 531=60m2)2021+ phạt 2021 chậm nộp</t>
  </si>
  <si>
    <t>CTT09BLK150069680</t>
  </si>
  <si>
    <t>Phạm văn Khoái(thửa 530=60m2)2021+ phạt 2021 chậm nộp</t>
  </si>
  <si>
    <t>CTT09BLK150069681</t>
  </si>
  <si>
    <t>Phạm văn Khoái(thửa 534=60m2)2021+ phạt 2021 chậm nộp</t>
  </si>
  <si>
    <t>CTT09BLK150069682</t>
  </si>
  <si>
    <t>Trần thị kim Oanh(thửa 397=84m2)2021+ phạt 2021 chậm nộp</t>
  </si>
  <si>
    <t>CTT09BLK150069683</t>
  </si>
  <si>
    <t>08.3.2022</t>
  </si>
  <si>
    <t>Đỗ hoàng anh Thư(thửa 493=84m2)2021+ phạt 2021 chậm nộp</t>
  </si>
  <si>
    <t>CTT09BLK150069684</t>
  </si>
  <si>
    <t>Nguyễn đức Toàn(thửa 240=60m2)2021+ phạt 2021 chậm nộp</t>
  </si>
  <si>
    <t>tổ 16 Hải Dinh</t>
  </si>
  <si>
    <t>CTT09BLK150069685</t>
  </si>
  <si>
    <t>Nguyễn đức Toàn(thửa 241=60m2)2021+ phạt 2021 chậm nộp</t>
  </si>
  <si>
    <t>CTT09BLK150069686</t>
  </si>
  <si>
    <t>Nguyễn thị Hiên(thửa 763=120,7m2)2021+ phạt 2021 chậm nộp</t>
  </si>
  <si>
    <t>CTT09BLK150069687</t>
  </si>
  <si>
    <t>Bùi văn Tâm(thửa 717=60m2)2019-2021+ phạt 2019-2021 chậm nộp</t>
  </si>
  <si>
    <t>tổ 4 Kim Hải</t>
  </si>
  <si>
    <t>CTT09BLK150069688</t>
  </si>
  <si>
    <t>Nguyễn hoàng thu Trinh(thửa 322=243,7m2)2021+ phạt 2021 chậm nộp</t>
  </si>
  <si>
    <t>tổ 2 Nam Dinh</t>
  </si>
  <si>
    <t>CTT09BLK150069689</t>
  </si>
  <si>
    <t>Trịnh thị Phương(thửa 856=108m2)2021+ phạt 2021 chậm nộp</t>
  </si>
  <si>
    <t>CTT09BLK150069690</t>
  </si>
  <si>
    <t>Nguyễn tuấn Hải(thửa 401=50m2)2012-2015</t>
  </si>
  <si>
    <t>tổ 3 Nam Dinh</t>
  </si>
  <si>
    <t>CTT09BLK150069691</t>
  </si>
  <si>
    <t>Nguyễn tuấn Hải(thửa 401=50m2)2021</t>
  </si>
  <si>
    <t>CTT09BLK150069692</t>
  </si>
  <si>
    <t>Nguyễn anh Hùng(thửa 575=100m2)2019-2021+ phạt 2019-2021 chậm nộp</t>
  </si>
  <si>
    <t>tổ 3 Kim Sơn</t>
  </si>
  <si>
    <t>CTT09BLK150069693</t>
  </si>
  <si>
    <t>09.3.2022</t>
  </si>
  <si>
    <t>Nguyễn thanh Thịnh(thửa 839=108m2)2021+ phạt 2021 chậm nộp</t>
  </si>
  <si>
    <t>CTT09BLK150069695</t>
  </si>
  <si>
    <t>Phạm  thanh Quyền(thửa 867=108m2)2021+ phạt 2021 chậm nộp</t>
  </si>
  <si>
    <t>CTT09BLK150069696</t>
  </si>
  <si>
    <t>0306886970</t>
  </si>
  <si>
    <t>Phạm  thanh Nhàn(thửa 795=108m2)2021+ phạt 2021 chậm nộp</t>
  </si>
  <si>
    <t>CTT09BLK150069697</t>
  </si>
  <si>
    <t>Nguyễn văn Tới(thửa 430=180m2)2019-2021+ phạt 2019&amp;2020 chậm nộp</t>
  </si>
  <si>
    <t>tổ 7 Núi Dinh</t>
  </si>
  <si>
    <t>CTT09BLK150069698</t>
  </si>
  <si>
    <t>10.3.2022</t>
  </si>
  <si>
    <t>Đào quý Tần(thửa 270=72,4m2)2021</t>
  </si>
  <si>
    <t>CTT09BLK150069699</t>
  </si>
  <si>
    <t>Vũ hồ Nam(thửa 806=80m2)2021+ phạt 2021 chậm nộp</t>
  </si>
  <si>
    <t>tổ 5 Hải Dinh</t>
  </si>
  <si>
    <t>CTT09BLK150069700</t>
  </si>
  <si>
    <t>Nguyễn văn Tài(thửa 90=100m2)2021+ phạt 2021 chậm nộp</t>
  </si>
  <si>
    <t>CTT09BLK150072201</t>
  </si>
  <si>
    <t>11.3.2022</t>
  </si>
  <si>
    <t>Nguyễn hữu Minh(Nguyễn xuân Minh)(thửa 833=108m2)2021+ phạt 2021 chậm nộp</t>
  </si>
  <si>
    <t>CTT09BLK150072202</t>
  </si>
  <si>
    <t>Nguyễn hữu Minh(Nguyễn xuân Minh)(thửa 832=108m2)2021+ phạt 2021 chậm nộp</t>
  </si>
  <si>
    <t>CTT09BLK150072203</t>
  </si>
  <si>
    <t>Nguyễn kim Hải(thửa 737=220m2)2021+ phạt 2021 chậm nộp</t>
  </si>
  <si>
    <t>tổ 5 Kim Hải</t>
  </si>
  <si>
    <t>CTT09BLK150072204</t>
  </si>
  <si>
    <t>Nguyễn thị mai Dung(thửa 620=90m2)2020+2021+ phạt 2020&amp;2021 chậm nộp</t>
  </si>
  <si>
    <t>tổ 13 Hải Dinh</t>
  </si>
  <si>
    <t>CTT09BLK150072205</t>
  </si>
  <si>
    <t>Phạm văn Thao(thửa 227=150m2)2020+2021+ phạt 2018&amp;2020 chậm nộp</t>
  </si>
  <si>
    <t>tổ 5 Nam Dinh</t>
  </si>
  <si>
    <t>CTT09BLK150072206</t>
  </si>
  <si>
    <t>14.3.2022</t>
  </si>
  <si>
    <t>Nguyễn văn Công(thửa 534 ;mới là 329=150m2)2012-2021+ phạt 2018-2021 chậm nộp</t>
  </si>
  <si>
    <t>CTT09BLK150072207</t>
  </si>
  <si>
    <t>0305040462</t>
  </si>
  <si>
    <t>Đào nguyên Thảo(thửa 798=107,9m2)22021+ phạt 2021 chậm nộp</t>
  </si>
  <si>
    <t>CTT09BLK150072208</t>
  </si>
  <si>
    <t>Nguyễn thu Thảo(thửa 797=108m2)2021+ phạt 2021 chậm nộp</t>
  </si>
  <si>
    <t>CTT09BLK150072209</t>
  </si>
  <si>
    <t>Bùi văn Giang(thửa 780=132,5m2)2021+ phạt 2021 chậm nộp</t>
  </si>
  <si>
    <t>CTT09BLK150072210</t>
  </si>
  <si>
    <t>Lê thanh Tú(thửa 885=108m2)2021+ phạt 2021 chậm nộp</t>
  </si>
  <si>
    <t>CTT09BLK150072211</t>
  </si>
  <si>
    <t>Hồ thị minh Hằng(thửa 683=80m2)2020+2021+ phạt 2020+2021 chậm nộp</t>
  </si>
  <si>
    <t>tổ 10 Kim Sơn</t>
  </si>
  <si>
    <t>CTT09BLK150072212</t>
  </si>
  <si>
    <t>Nguyễn thị kim Hòa(thửa 200=300m2)2021+ phạt 2021 chậm nộp</t>
  </si>
  <si>
    <t>CTT09BLK150072213</t>
  </si>
  <si>
    <t>15.3.2022</t>
  </si>
  <si>
    <t>Trà nguyễn thanh Phú(thửa 105=60m2)2020+2021+ phạt 2020&amp;2021 chậm nộp</t>
  </si>
  <si>
    <t>CTT09BLK150072214</t>
  </si>
  <si>
    <t>Phạm thị thanh Phương(thửa 484=50m2)2021+ phạt 2021 chậm nộp</t>
  </si>
  <si>
    <t>tổ 2 Hải Dinh</t>
  </si>
  <si>
    <t>CTT09BLK150072215</t>
  </si>
  <si>
    <t>Trình trọng Tín(thửa 771; củ là 386;lô 3-61=90,6m2)2021+ phạt 2021 chậm nộp</t>
  </si>
  <si>
    <t>CTT09BLK150072216</t>
  </si>
  <si>
    <t>Phan ngọc Khuê(thửa 1021=98m2)2019-2021+ phạt 2019-2021 chậm nộp</t>
  </si>
  <si>
    <t>tổ 1 Núi Dinh</t>
  </si>
  <si>
    <t>CTT09BLK150072217</t>
  </si>
  <si>
    <t>16.3.2022</t>
  </si>
  <si>
    <t>Trần quang Hồng(thửa 152-163=144,9m2)2019-2021+ phạt 2019-2021 chậm nộp</t>
  </si>
  <si>
    <t>CTT09BLK150072218</t>
  </si>
  <si>
    <t>18.03.2022</t>
  </si>
  <si>
    <t>Nguyễn thị Duyên(thửa 262=161,5m2)2020+2021+ phạt 2020&amp;2021 chậm nộp</t>
  </si>
  <si>
    <t>CTT09BLK150072219</t>
  </si>
  <si>
    <t>Phạm thị Cúc(thửa 109=300m2)2019-2021+ phạt 2019-2021 chậm nộp</t>
  </si>
  <si>
    <t>CTT09BLK150072220</t>
  </si>
  <si>
    <t>Nguyễn thị Lành(thửa 0 số=120m2)2021+ phạt 2019 chậm nộp</t>
  </si>
  <si>
    <t>tổ 3 Hải Dinh</t>
  </si>
  <si>
    <t>CTT09BLK150072221</t>
  </si>
  <si>
    <t>Đoàn thị Huệ(thửa 0 số=70m2)2019-2021+ phạt 2019-2021 chậm nộp</t>
  </si>
  <si>
    <t>CTT09BLK150072222</t>
  </si>
  <si>
    <t>21.03.2022</t>
  </si>
  <si>
    <t>Phạm thị Nhung(thửa 81=300m2)2021+ phạt 2021 chậm nộp</t>
  </si>
  <si>
    <t>CTT09BLK150072223</t>
  </si>
  <si>
    <t>Bùi thị thiên Thu(thửa 208=186,2m2)2021+ phạt 2021 chậm nộp</t>
  </si>
  <si>
    <t>tổ 4 Hải Dinh</t>
  </si>
  <si>
    <t>CTT09BLK150072224</t>
  </si>
  <si>
    <t>Phạm xuân Anh(thửa 582=50m2)2021+ phạt 2021 chậm nộp</t>
  </si>
  <si>
    <t>CTT09BLK150072225</t>
  </si>
  <si>
    <t>Nguyễn thị Hợi(thửa 186=300m2)2019-2021+ phạt 2019-2021 chậm nộp</t>
  </si>
  <si>
    <t>CTT09BLK150072226</t>
  </si>
  <si>
    <t>Hoàng thị Việt(thửa 652 ;củ là 445=60m2)2022</t>
  </si>
  <si>
    <t>tổ 2 Kim Sơn</t>
  </si>
  <si>
    <t>CTT09BLK150072227</t>
  </si>
  <si>
    <t>Phạm Xinh(thửa 264=130m2)2019-2021+ phạt 2019-2021 chậm nộp</t>
  </si>
  <si>
    <t>CTT09BLK150072228</t>
  </si>
  <si>
    <t>Phạm khánh Duy(thửa 542=150m2)2018-2021+ phạt 2018-2021 chậm nộp</t>
  </si>
  <si>
    <t>CTT09BLK150072229</t>
  </si>
  <si>
    <t>Phạm thị hoàng Sa(thửa 222=150m2)2019-2021+ phạt 2018-2021 chậm nộp</t>
  </si>
  <si>
    <t>CTT09BLK150072230</t>
  </si>
  <si>
    <t>Trần kim Phương(thửa 0 số=80,1m2)2019-2021+ phạt 2019-2021 chậm nộp</t>
  </si>
  <si>
    <t>CTT09BLK150072231</t>
  </si>
  <si>
    <t>Tạ ngọc Hoàng(thửa 250;củ là 23=100m2)2020-2022+ phạt 2020-2021 chậm nộp</t>
  </si>
  <si>
    <t>tổ 7 Kim Sơn</t>
  </si>
  <si>
    <t>CTT09BLK150072232</t>
  </si>
  <si>
    <t>Lương phú Trinh(thửa 0 số=100m2)2020+2021+ phạt 2018+2020&amp;2021 chậm nộp</t>
  </si>
  <si>
    <t>CTT09BLK150072233</t>
  </si>
  <si>
    <t>Lương phú Trinh(thửa 598=100m2)2020+2021+ phạt 2018+2020&amp;2021 chậm nộp</t>
  </si>
  <si>
    <t>CTT09BLK150072234</t>
  </si>
  <si>
    <t>Nguyễn đình Hoàng(thửa 392=60m2)2021+2022+ phạt 2021 chậm nộp</t>
  </si>
  <si>
    <t>CTT09BLK150072235</t>
  </si>
  <si>
    <t>Lê thị Liễu(thửa 214=120m2)2021+ phạt 2021 chậm nộp</t>
  </si>
  <si>
    <t>CTT09BLK150072236</t>
  </si>
  <si>
    <t>22.03.2022</t>
  </si>
  <si>
    <t>Lê thị Liễu(thửa 215=200m2)2021+ phạt 2021 chậm nộp</t>
  </si>
  <si>
    <t>CTT09BLK150072237</t>
  </si>
  <si>
    <t>Vũ thị Phương(thửa 229=245,3m2)2021+ phạt 2021 chậm nộp</t>
  </si>
  <si>
    <t>tổ 8 Kim Sơn</t>
  </si>
  <si>
    <t>CTT09BLK150072238</t>
  </si>
  <si>
    <t>Vũ thị Phương(thửa 531=100m2)2021+ phạt 2021 chậm nộp</t>
  </si>
  <si>
    <t>tổ 14 Hải Dinh</t>
  </si>
  <si>
    <t>CTT09BLK150072239</t>
  </si>
  <si>
    <t>Nguyễn văn Thể(thửa 76=300m2)2019-2021+ phạt 2019-2021 chậm nộp</t>
  </si>
  <si>
    <t>CTT09BLK150072240</t>
  </si>
  <si>
    <t>Nguyễn hữu Hải(thửa 271=300m2)2019-2021+ phạt 2019-2021 chậm nộp</t>
  </si>
  <si>
    <t>CTT09BLK150072241</t>
  </si>
  <si>
    <t>Bùi Phúc Triều(thửa 0 số=250m2)2019-2021+ phạt 2018-2020 chậm nộp</t>
  </si>
  <si>
    <t>CTT09BLK150072242</t>
  </si>
  <si>
    <t>Trần thị Cúc(thửa 0 số=272m2)2021+2020  nộp thêm+ phạt 2019 chậm nộp</t>
  </si>
  <si>
    <t>CTT09BLK150072243</t>
  </si>
  <si>
    <t>Đồng văn Miền(thửa 0 số=130,4m2)2019-2021+ phạt 2019-2021 chậm nộp</t>
  </si>
  <si>
    <t>CTT09BLK150072244</t>
  </si>
  <si>
    <t>Phạm hồng Điệp(thửa 821=108m2)2021+ phạt 2021 chậm nộp</t>
  </si>
  <si>
    <t>CTT09BLK150072245</t>
  </si>
  <si>
    <t>Phạm thị Mai(thửa 174=50m2)2019-2021+ phạt 2019-2021 chậm nộp</t>
  </si>
  <si>
    <t>CTT09BLK150072246</t>
  </si>
  <si>
    <t>Phạm thị Mai(thửa 0 số=70m2 m2)2019-2020+ phạt 2019-2020 chậm nộp ;2021 DT=0 vì cmđ thành đất ở =125,5m2 ngày 10.5.2021</t>
  </si>
  <si>
    <t>CTT09BLK150072247</t>
  </si>
  <si>
    <t>Phạm thị Mai(thửa 815=125,5m2 m2)2021-2022+ phạt 2021 chậm nộp</t>
  </si>
  <si>
    <t>CTT09BLK150072248</t>
  </si>
  <si>
    <t>Đào thị Liên(thửa 78=300m2)2019-2021+ phạt 2019-2021 chậm nộp</t>
  </si>
  <si>
    <t>CTT09BLK150072249</t>
  </si>
  <si>
    <t>23.03.2022</t>
  </si>
  <si>
    <t>Nguyễn văn Thuấn(thửa 164=300m2)2019-2021+ phạt 2019-2021 chậm nộp</t>
  </si>
  <si>
    <t>CTT09BLK150072250</t>
  </si>
  <si>
    <t>Bùi thị Nhung(thửa 322; củ là 874=300m2)2019-2021+ phạt 2019-2021 chậm nộp</t>
  </si>
  <si>
    <t>tổ 4 Kim Sơn</t>
  </si>
  <si>
    <t>CTT09BLK150072251</t>
  </si>
  <si>
    <t>Bùi văn Khẩn(thửa 45 ;củ là 12=120m2)2021+ phạt 2021 chậm nộp</t>
  </si>
  <si>
    <t>tổ 14 Kim Sơn</t>
  </si>
  <si>
    <t>CTT09BLK150072252</t>
  </si>
  <si>
    <t>Đặng bá Nam(thửa 455=100m2)2021+ phạt 2021 chậm nộp</t>
  </si>
  <si>
    <t>CTT09BLK150072253</t>
  </si>
  <si>
    <t>24.03.2022</t>
  </si>
  <si>
    <t>Đặng bá trần Long(thửa 211=120m2)2020+2021+ phạt 2020&amp;2021 chậm nộp</t>
  </si>
  <si>
    <t>CTT09BLK150072254</t>
  </si>
  <si>
    <t>Vũ văn Mạnh(thửa 43 =300m2)2020+2021+ phạt 2020&amp;2021 chậm nộp</t>
  </si>
  <si>
    <t>tổ 7 Hải Dinh</t>
  </si>
  <si>
    <t>CTT09BLK150072255</t>
  </si>
  <si>
    <t>Trần văn Hồng(thửa 247 =60m2)2021+2022+ phạt 2021 chậm nộp</t>
  </si>
  <si>
    <t>CTT09BLK150072256</t>
  </si>
  <si>
    <t>Trần quang Bảo(thửa 109 =100m2)2021+2022+ phạt 2021 chậm nộp</t>
  </si>
  <si>
    <t>tổ 6 Kim Hải ;củ là 
tổ 11 Kim Hải</t>
  </si>
  <si>
    <t>CTT09BLK150072257</t>
  </si>
  <si>
    <t>Phạm văn Hùng(thửa 191 =300m2)2021+ phạt 2021 chậm nộp</t>
  </si>
  <si>
    <t>CTT09BLK150072258</t>
  </si>
  <si>
    <t>Nguyễn minh Luân(thửa 189=900m2)2020+2021+ phạt 2020&amp;2021 chậm nộp</t>
  </si>
  <si>
    <t>tổ 1 Hải Dinh</t>
  </si>
  <si>
    <t>CTT09BLK150072259</t>
  </si>
  <si>
    <t>28.03.2022</t>
  </si>
  <si>
    <t>Nguyễn minh Luân(thửa 188=200m2)2020+2021+ phạt 2020&amp;2021 chậm nộp</t>
  </si>
  <si>
    <t>CTT09BLK150072260</t>
  </si>
  <si>
    <t>Nguyễn minh Luân(thửa 122=300m2)2021+ phạt 2021 chậm nộp</t>
  </si>
  <si>
    <t>CTT09BLK150072261</t>
  </si>
  <si>
    <t>Phạm minh Tân(thửa 49=70m2)2016-2021+ phạt 2018-2021 chậm nộp</t>
  </si>
  <si>
    <t>CTT09BLK150072262</t>
  </si>
  <si>
    <t>Phạm minh Tân(thửa 434=70m2)2016-2021+ phạt 2018-2021 chậm nộp</t>
  </si>
  <si>
    <t>CTT09BLK150072263</t>
  </si>
  <si>
    <t>Phạm văn Truyền(thửa 0 số=100m2)2019-2021+ phạt 2019-2020 chậm nộp</t>
  </si>
  <si>
    <t>CTT09BLK150072264</t>
  </si>
  <si>
    <t>Vũ văn Gióng(thửa 188 =300m2)2015+2021+ phạt 2021 chậm nộp</t>
  </si>
  <si>
    <t>CTT09BLK150072265</t>
  </si>
  <si>
    <t>Nguyễn mạnh Tiến(thửa 60=1.200m2)2020+2021+ phạt 2020&amp;2021 chậm nộp</t>
  </si>
  <si>
    <t>tổ 10 Núi Dinh</t>
  </si>
  <si>
    <t>CTT09BLK150072266</t>
  </si>
  <si>
    <t>29.03.2022</t>
  </si>
  <si>
    <t>Hoàng duy Tân(thửa 120; củ là 930=60m2)2020+2021+ phạt 2020&amp;2021 chậm nộp</t>
  </si>
  <si>
    <t>CTT09BLK150072267</t>
  </si>
  <si>
    <t>11.3.2022 nộp NH =10 triệu(trong đó Nhà đất =4.068.407$&amp; phi NN=5.931.593$)</t>
  </si>
  <si>
    <t>sẽ được trích trong tháng 3/2022 là 2.195.125$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</si>
</sst>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7"/>
      <color indexed="12"/>
      <name val="Times New Roman"/>
      <family val="1"/>
    </font>
    <font>
      <b/>
      <i/>
      <sz val="7"/>
      <color indexed="12"/>
      <name val="Times New Roman"/>
      <family val="1"/>
    </font>
    <font>
      <b/>
      <sz val="9"/>
      <color indexed="12"/>
      <name val="Times New Roman"/>
      <family val="1"/>
    </font>
    <font>
      <sz val="8"/>
      <color indexed="12"/>
      <name val="Times New Roman"/>
      <family val="1"/>
    </font>
    <font>
      <sz val="9"/>
      <color indexed="12"/>
      <name val="Times New Roman"/>
      <family val="1"/>
    </font>
    <font>
      <sz val="8"/>
      <color indexed="16"/>
      <name val="Times New Roman"/>
      <family val="1"/>
    </font>
    <font>
      <sz val="7"/>
      <color indexed="16"/>
      <name val="Times New Roman"/>
      <family val="1"/>
    </font>
    <font>
      <b/>
      <sz val="10"/>
      <color indexed="12"/>
      <name val="Times New Roman"/>
      <family val="1"/>
    </font>
    <font>
      <sz val="12"/>
      <color indexed="16"/>
      <name val="Times New Roman"/>
      <family val="1"/>
    </font>
    <font>
      <sz val="12"/>
      <color indexed="12"/>
      <name val="Times New Roman"/>
      <family val="1"/>
    </font>
    <font>
      <sz val="9"/>
      <color indexed="16"/>
      <name val="Times New Roman"/>
      <family val="1"/>
    </font>
    <font>
      <sz val="7"/>
      <color indexed="12"/>
      <name val="Times New Roman"/>
      <family val="1"/>
    </font>
    <font>
      <sz val="6"/>
      <color indexed="12"/>
      <name val="Times New Roman"/>
      <family val="1"/>
    </font>
    <font>
      <b/>
      <sz val="8"/>
      <color indexed="9"/>
      <name val="Times New Roman"/>
      <family val="1"/>
    </font>
    <font>
      <b/>
      <sz val="12"/>
      <color indexed="12"/>
      <name val="Times New Roman"/>
      <family val="1"/>
    </font>
    <font>
      <b/>
      <sz val="6"/>
      <color indexed="12"/>
      <name val="Times New Roman"/>
      <family val="1"/>
    </font>
    <font>
      <b/>
      <sz val="7"/>
      <color indexed="12"/>
      <name val="Times New Roman"/>
      <family val="1"/>
    </font>
    <font>
      <sz val="8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164" fontId="6" fillId="0" borderId="1" xfId="1" applyNumberFormat="1" applyFont="1" applyFill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8" fillId="0" borderId="1" xfId="0" applyFont="1" applyBorder="1"/>
    <xf numFmtId="164" fontId="8" fillId="0" borderId="1" xfId="0" applyNumberFormat="1" applyFont="1" applyBorder="1"/>
    <xf numFmtId="164" fontId="6" fillId="0" borderId="1" xfId="0" applyNumberFormat="1" applyFont="1" applyBorder="1"/>
    <xf numFmtId="164" fontId="8" fillId="0" borderId="1" xfId="1" applyNumberFormat="1" applyFont="1" applyFill="1" applyBorder="1" applyAlignment="1"/>
    <xf numFmtId="164" fontId="8" fillId="0" borderId="1" xfId="1" applyNumberFormat="1" applyFont="1" applyFill="1" applyBorder="1"/>
    <xf numFmtId="164" fontId="9" fillId="0" borderId="1" xfId="1" applyNumberFormat="1" applyFont="1" applyFill="1" applyBorder="1"/>
    <xf numFmtId="0" fontId="10" fillId="0" borderId="1" xfId="0" quotePrefix="1" applyFont="1" applyBorder="1" applyAlignment="1">
      <alignment horizontal="center"/>
    </xf>
    <xf numFmtId="0" fontId="11" fillId="0" borderId="0" xfId="0" applyFont="1"/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12" fillId="0" borderId="0" xfId="0" applyFont="1"/>
    <xf numFmtId="0" fontId="13" fillId="0" borderId="2" xfId="0" applyFont="1" applyBorder="1" applyAlignment="1">
      <alignment horizontal="left" vertical="center"/>
    </xf>
    <xf numFmtId="164" fontId="14" fillId="0" borderId="1" xfId="1" applyNumberFormat="1" applyFont="1" applyFill="1" applyBorder="1"/>
    <xf numFmtId="164" fontId="6" fillId="0" borderId="1" xfId="1" applyNumberFormat="1" applyFont="1" applyFill="1" applyBorder="1" applyAlignment="1"/>
    <xf numFmtId="0" fontId="5" fillId="0" borderId="1" xfId="0" quotePrefix="1" applyFont="1" applyBorder="1" applyAlignment="1">
      <alignment horizontal="center"/>
    </xf>
    <xf numFmtId="0" fontId="14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4" fontId="6" fillId="0" borderId="0" xfId="0" applyNumberFormat="1" applyFont="1"/>
    <xf numFmtId="0" fontId="6" fillId="0" borderId="0" xfId="0" applyFont="1"/>
    <xf numFmtId="164" fontId="18" fillId="0" borderId="0" xfId="1" applyNumberFormat="1" applyFont="1" applyFill="1" applyBorder="1"/>
    <xf numFmtId="0" fontId="15" fillId="0" borderId="0" xfId="0" applyFont="1"/>
    <xf numFmtId="164" fontId="19" fillId="0" borderId="0" xfId="0" applyNumberFormat="1" applyFont="1"/>
    <xf numFmtId="164" fontId="20" fillId="0" borderId="0" xfId="1" applyNumberFormat="1" applyFont="1" applyFill="1"/>
    <xf numFmtId="0" fontId="20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97B3-6E67-4AD7-A646-B01CA2B2F8A4}">
  <dimension ref="A1:T117"/>
  <sheetViews>
    <sheetView tabSelected="1" workbookViewId="0">
      <selection activeCell="Q3" sqref="Q3"/>
    </sheetView>
  </sheetViews>
  <sheetFormatPr defaultRowHeight="15" x14ac:dyDescent="0.25"/>
  <sheetData>
    <row r="1" spans="1:20" ht="27" x14ac:dyDescent="0.25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5.75" x14ac:dyDescent="0.25">
      <c r="A2" s="4">
        <v>8229295598</v>
      </c>
      <c r="B2" s="5">
        <v>1</v>
      </c>
      <c r="C2" s="6" t="s">
        <v>19</v>
      </c>
      <c r="D2" s="5" t="s">
        <v>20</v>
      </c>
      <c r="E2" s="7">
        <v>42293</v>
      </c>
      <c r="F2" s="7">
        <v>42293</v>
      </c>
      <c r="G2" s="8" t="s">
        <v>21</v>
      </c>
      <c r="H2" s="9" t="s">
        <v>22</v>
      </c>
      <c r="I2" s="10"/>
      <c r="J2" s="11"/>
      <c r="K2" s="12">
        <f>E2</f>
        <v>42293</v>
      </c>
      <c r="L2" s="11"/>
      <c r="M2" s="13"/>
      <c r="N2" s="14"/>
      <c r="O2" s="15"/>
      <c r="P2" s="14"/>
      <c r="Q2" s="16">
        <v>1394</v>
      </c>
      <c r="R2" s="17"/>
      <c r="S2" s="17"/>
      <c r="T2" s="17"/>
    </row>
    <row r="3" spans="1:20" ht="15.75" x14ac:dyDescent="0.25">
      <c r="A3" s="4">
        <v>3500723933</v>
      </c>
      <c r="B3" s="18">
        <v>2</v>
      </c>
      <c r="C3" s="6" t="s">
        <v>23</v>
      </c>
      <c r="D3" s="5" t="s">
        <v>24</v>
      </c>
      <c r="E3" s="7">
        <v>99000</v>
      </c>
      <c r="F3" s="7">
        <v>99000</v>
      </c>
      <c r="G3" s="8" t="s">
        <v>25</v>
      </c>
      <c r="H3" s="9" t="s">
        <v>22</v>
      </c>
      <c r="I3" s="10"/>
      <c r="J3" s="11"/>
      <c r="K3" s="12">
        <f>E3</f>
        <v>99000</v>
      </c>
      <c r="L3" s="11"/>
      <c r="M3" s="13"/>
      <c r="N3" s="14"/>
      <c r="O3" s="15"/>
      <c r="P3" s="14"/>
      <c r="Q3" s="16">
        <v>1394</v>
      </c>
      <c r="R3" s="17"/>
      <c r="S3" s="17"/>
      <c r="T3" s="17"/>
    </row>
    <row r="4" spans="1:20" ht="15.75" x14ac:dyDescent="0.25">
      <c r="A4" s="4">
        <v>8497729233</v>
      </c>
      <c r="B4" s="5">
        <v>3</v>
      </c>
      <c r="C4" s="19" t="s">
        <v>26</v>
      </c>
      <c r="D4" s="5" t="s">
        <v>27</v>
      </c>
      <c r="E4" s="7">
        <v>34097</v>
      </c>
      <c r="F4" s="7">
        <v>32076</v>
      </c>
      <c r="G4" s="8" t="s">
        <v>28</v>
      </c>
      <c r="H4" s="9" t="s">
        <v>29</v>
      </c>
      <c r="I4" s="10"/>
      <c r="J4" s="12">
        <v>2021</v>
      </c>
      <c r="K4" s="12">
        <v>32076</v>
      </c>
      <c r="L4" s="11"/>
      <c r="M4" s="13"/>
      <c r="N4" s="14"/>
      <c r="O4" s="15"/>
      <c r="P4" s="14"/>
      <c r="Q4" s="16">
        <v>1394</v>
      </c>
      <c r="R4" s="17"/>
      <c r="S4" s="17"/>
      <c r="T4" s="17"/>
    </row>
    <row r="5" spans="1:20" ht="15.75" x14ac:dyDescent="0.25">
      <c r="A5" s="4">
        <v>3500804942</v>
      </c>
      <c r="B5" s="18">
        <v>4</v>
      </c>
      <c r="C5" s="19" t="s">
        <v>30</v>
      </c>
      <c r="D5" s="5" t="s">
        <v>31</v>
      </c>
      <c r="E5" s="7">
        <v>80862</v>
      </c>
      <c r="F5" s="7">
        <v>61414</v>
      </c>
      <c r="G5" s="8" t="s">
        <v>32</v>
      </c>
      <c r="H5" s="9" t="s">
        <v>29</v>
      </c>
      <c r="I5" s="10"/>
      <c r="J5" s="12">
        <v>19448</v>
      </c>
      <c r="K5" s="12">
        <v>61414</v>
      </c>
      <c r="L5" s="11"/>
      <c r="M5" s="13"/>
      <c r="N5" s="14"/>
      <c r="O5" s="15"/>
      <c r="P5" s="14"/>
      <c r="Q5" s="16">
        <v>1394</v>
      </c>
      <c r="R5" s="17"/>
      <c r="S5" s="17"/>
      <c r="T5" s="17"/>
    </row>
    <row r="6" spans="1:20" ht="15.75" x14ac:dyDescent="0.25">
      <c r="A6" s="4">
        <v>8210236052</v>
      </c>
      <c r="B6" s="5">
        <v>5</v>
      </c>
      <c r="C6" s="19" t="s">
        <v>33</v>
      </c>
      <c r="D6" s="5" t="s">
        <v>34</v>
      </c>
      <c r="E6" s="7">
        <v>155549</v>
      </c>
      <c r="F6" s="7">
        <v>124740</v>
      </c>
      <c r="G6" s="8" t="s">
        <v>35</v>
      </c>
      <c r="H6" s="9" t="s">
        <v>29</v>
      </c>
      <c r="I6" s="10"/>
      <c r="J6" s="12">
        <v>30809</v>
      </c>
      <c r="K6" s="12">
        <v>124740</v>
      </c>
      <c r="L6" s="11"/>
      <c r="M6" s="13"/>
      <c r="N6" s="14"/>
      <c r="O6" s="15"/>
      <c r="P6" s="14"/>
      <c r="Q6" s="16">
        <v>1394</v>
      </c>
      <c r="R6" s="17"/>
      <c r="S6" s="17"/>
      <c r="T6" s="17"/>
    </row>
    <row r="7" spans="1:20" ht="15.75" x14ac:dyDescent="0.25">
      <c r="A7" s="4">
        <v>8103932915</v>
      </c>
      <c r="B7" s="18">
        <v>6</v>
      </c>
      <c r="C7" s="6" t="s">
        <v>36</v>
      </c>
      <c r="D7" s="5" t="s">
        <v>34</v>
      </c>
      <c r="E7" s="7">
        <v>17680</v>
      </c>
      <c r="F7" s="7">
        <v>16632</v>
      </c>
      <c r="G7" s="8" t="s">
        <v>37</v>
      </c>
      <c r="H7" s="9" t="s">
        <v>29</v>
      </c>
      <c r="I7" s="10"/>
      <c r="J7" s="12">
        <v>1048</v>
      </c>
      <c r="K7" s="12">
        <v>16632</v>
      </c>
      <c r="L7" s="11"/>
      <c r="M7" s="13"/>
      <c r="N7" s="14"/>
      <c r="O7" s="15"/>
      <c r="P7" s="14"/>
      <c r="Q7" s="16">
        <v>1394</v>
      </c>
      <c r="R7" s="17"/>
      <c r="S7" s="17"/>
      <c r="T7" s="17"/>
    </row>
    <row r="8" spans="1:20" ht="15.75" x14ac:dyDescent="0.25">
      <c r="A8" s="4">
        <v>8217495948</v>
      </c>
      <c r="B8" s="5">
        <v>7</v>
      </c>
      <c r="C8" s="19" t="s">
        <v>38</v>
      </c>
      <c r="D8" s="5" t="s">
        <v>31</v>
      </c>
      <c r="E8" s="7">
        <v>22100</v>
      </c>
      <c r="F8" s="7">
        <v>20790</v>
      </c>
      <c r="G8" s="8" t="s">
        <v>39</v>
      </c>
      <c r="H8" s="9" t="s">
        <v>29</v>
      </c>
      <c r="I8" s="10"/>
      <c r="J8" s="12">
        <v>1310</v>
      </c>
      <c r="K8" s="12">
        <v>20790</v>
      </c>
      <c r="L8" s="11"/>
      <c r="M8" s="13"/>
      <c r="N8" s="14"/>
      <c r="O8" s="15"/>
      <c r="P8" s="14"/>
      <c r="Q8" s="16">
        <v>1394</v>
      </c>
      <c r="R8" s="17"/>
      <c r="S8" s="17"/>
      <c r="T8" s="17"/>
    </row>
    <row r="9" spans="1:20" ht="15.75" x14ac:dyDescent="0.25">
      <c r="A9" s="4">
        <v>8217495948</v>
      </c>
      <c r="B9" s="18">
        <v>8</v>
      </c>
      <c r="C9" s="19" t="s">
        <v>40</v>
      </c>
      <c r="D9" s="5" t="s">
        <v>41</v>
      </c>
      <c r="E9" s="7">
        <v>26309</v>
      </c>
      <c r="F9" s="7">
        <v>24750</v>
      </c>
      <c r="G9" s="8" t="s">
        <v>42</v>
      </c>
      <c r="H9" s="9" t="s">
        <v>29</v>
      </c>
      <c r="I9" s="10"/>
      <c r="J9" s="12">
        <v>1559</v>
      </c>
      <c r="K9" s="12">
        <v>24750</v>
      </c>
      <c r="L9" s="11"/>
      <c r="M9" s="13"/>
      <c r="N9" s="14"/>
      <c r="O9" s="15"/>
      <c r="P9" s="14"/>
      <c r="Q9" s="16">
        <v>1394</v>
      </c>
      <c r="R9" s="17"/>
      <c r="S9" s="17"/>
      <c r="T9" s="17"/>
    </row>
    <row r="10" spans="1:20" ht="15.75" x14ac:dyDescent="0.25">
      <c r="A10" s="4">
        <v>8217495948</v>
      </c>
      <c r="B10" s="5">
        <v>9</v>
      </c>
      <c r="C10" s="19" t="s">
        <v>43</v>
      </c>
      <c r="D10" s="5" t="s">
        <v>41</v>
      </c>
      <c r="E10" s="7">
        <v>26309</v>
      </c>
      <c r="F10" s="7">
        <v>24750</v>
      </c>
      <c r="G10" s="8" t="s">
        <v>44</v>
      </c>
      <c r="H10" s="9" t="s">
        <v>29</v>
      </c>
      <c r="I10" s="10"/>
      <c r="J10" s="12">
        <v>1559</v>
      </c>
      <c r="K10" s="12">
        <v>24750</v>
      </c>
      <c r="L10" s="11"/>
      <c r="M10" s="13"/>
      <c r="N10" s="14"/>
      <c r="O10" s="15"/>
      <c r="P10" s="14"/>
      <c r="Q10" s="16">
        <v>1394</v>
      </c>
      <c r="R10" s="17"/>
      <c r="S10" s="17"/>
      <c r="T10" s="17"/>
    </row>
    <row r="11" spans="1:20" ht="15.75" x14ac:dyDescent="0.25">
      <c r="A11" s="4">
        <v>8217495803</v>
      </c>
      <c r="B11" s="18">
        <v>10</v>
      </c>
      <c r="C11" s="19" t="s">
        <v>45</v>
      </c>
      <c r="D11" s="5" t="s">
        <v>41</v>
      </c>
      <c r="E11" s="7">
        <v>86856</v>
      </c>
      <c r="F11" s="7">
        <v>81708</v>
      </c>
      <c r="G11" s="8" t="s">
        <v>46</v>
      </c>
      <c r="H11" s="9" t="s">
        <v>29</v>
      </c>
      <c r="I11" s="10"/>
      <c r="J11" s="12">
        <v>5148</v>
      </c>
      <c r="K11" s="12">
        <v>81708</v>
      </c>
      <c r="L11" s="11"/>
      <c r="M11" s="13"/>
      <c r="N11" s="14"/>
      <c r="O11" s="15"/>
      <c r="P11" s="14"/>
      <c r="Q11" s="16">
        <v>1394</v>
      </c>
      <c r="R11" s="17"/>
      <c r="S11" s="17"/>
      <c r="T11" s="17"/>
    </row>
    <row r="12" spans="1:20" ht="15.75" x14ac:dyDescent="0.25">
      <c r="A12" s="4">
        <v>8217495803</v>
      </c>
      <c r="B12" s="5">
        <v>11</v>
      </c>
      <c r="C12" s="19" t="s">
        <v>47</v>
      </c>
      <c r="D12" s="5" t="s">
        <v>41</v>
      </c>
      <c r="E12" s="7">
        <v>50514</v>
      </c>
      <c r="F12" s="7">
        <v>47520</v>
      </c>
      <c r="G12" s="8" t="s">
        <v>48</v>
      </c>
      <c r="H12" s="9" t="s">
        <v>29</v>
      </c>
      <c r="I12" s="10"/>
      <c r="J12" s="12">
        <v>2994</v>
      </c>
      <c r="K12" s="12">
        <v>47520</v>
      </c>
      <c r="L12" s="11"/>
      <c r="M12" s="13"/>
      <c r="N12" s="14"/>
      <c r="O12" s="15"/>
      <c r="P12" s="14"/>
      <c r="Q12" s="16">
        <v>1394</v>
      </c>
      <c r="R12" s="17"/>
      <c r="S12" s="17"/>
      <c r="T12" s="17"/>
    </row>
    <row r="13" spans="1:20" ht="15.75" x14ac:dyDescent="0.25">
      <c r="A13" s="4">
        <v>8217494528</v>
      </c>
      <c r="B13" s="18">
        <v>12</v>
      </c>
      <c r="C13" s="19" t="s">
        <v>49</v>
      </c>
      <c r="D13" s="5" t="s">
        <v>50</v>
      </c>
      <c r="E13" s="7">
        <v>100103</v>
      </c>
      <c r="F13" s="7">
        <v>89100</v>
      </c>
      <c r="G13" s="8" t="s">
        <v>51</v>
      </c>
      <c r="H13" s="9" t="s">
        <v>29</v>
      </c>
      <c r="I13" s="10"/>
      <c r="J13" s="12">
        <v>11003</v>
      </c>
      <c r="K13" s="12">
        <v>89100</v>
      </c>
      <c r="L13" s="11"/>
      <c r="M13" s="13"/>
      <c r="N13" s="14"/>
      <c r="O13" s="15"/>
      <c r="P13" s="14"/>
      <c r="Q13" s="16">
        <v>1394</v>
      </c>
      <c r="R13" s="17"/>
      <c r="S13" s="17"/>
      <c r="T13" s="17"/>
    </row>
    <row r="14" spans="1:20" ht="15.75" x14ac:dyDescent="0.25">
      <c r="A14" s="4">
        <v>1032700906</v>
      </c>
      <c r="B14" s="5">
        <v>13</v>
      </c>
      <c r="C14" s="19" t="s">
        <v>52</v>
      </c>
      <c r="D14" s="5" t="s">
        <v>53</v>
      </c>
      <c r="E14" s="7">
        <v>53040</v>
      </c>
      <c r="F14" s="7">
        <v>49896</v>
      </c>
      <c r="G14" s="8" t="s">
        <v>54</v>
      </c>
      <c r="H14" s="9" t="s">
        <v>29</v>
      </c>
      <c r="I14" s="10"/>
      <c r="J14" s="12">
        <v>3144</v>
      </c>
      <c r="K14" s="12">
        <v>49896</v>
      </c>
      <c r="L14" s="11"/>
      <c r="M14" s="13"/>
      <c r="N14" s="14"/>
      <c r="O14" s="15"/>
      <c r="P14" s="14"/>
      <c r="Q14" s="16">
        <v>1394</v>
      </c>
      <c r="R14" s="17"/>
      <c r="S14" s="17"/>
      <c r="T14" s="17"/>
    </row>
    <row r="15" spans="1:20" ht="15.75" x14ac:dyDescent="0.25">
      <c r="A15" s="4">
        <v>3500672083</v>
      </c>
      <c r="B15" s="18">
        <v>14</v>
      </c>
      <c r="C15" s="19" t="s">
        <v>55</v>
      </c>
      <c r="D15" s="5" t="s">
        <v>56</v>
      </c>
      <c r="E15" s="7">
        <v>84674</v>
      </c>
      <c r="F15" s="7">
        <v>79655</v>
      </c>
      <c r="G15" s="8" t="s">
        <v>57</v>
      </c>
      <c r="H15" s="9" t="s">
        <v>29</v>
      </c>
      <c r="I15" s="10"/>
      <c r="J15" s="12">
        <v>5019</v>
      </c>
      <c r="K15" s="12">
        <v>79655</v>
      </c>
      <c r="L15" s="11"/>
      <c r="M15" s="13"/>
      <c r="N15" s="14"/>
      <c r="O15" s="15"/>
      <c r="P15" s="14"/>
      <c r="Q15" s="16">
        <v>1394</v>
      </c>
      <c r="R15" s="17"/>
      <c r="S15" s="17"/>
      <c r="T15" s="17"/>
    </row>
    <row r="16" spans="1:20" ht="15.75" x14ac:dyDescent="0.25">
      <c r="A16" s="4">
        <v>8258904276</v>
      </c>
      <c r="B16" s="5">
        <v>15</v>
      </c>
      <c r="C16" s="6" t="s">
        <v>58</v>
      </c>
      <c r="D16" s="5" t="s">
        <v>56</v>
      </c>
      <c r="E16" s="7">
        <v>152363</v>
      </c>
      <c r="F16" s="7">
        <v>143332</v>
      </c>
      <c r="G16" s="8" t="s">
        <v>59</v>
      </c>
      <c r="H16" s="9" t="s">
        <v>29</v>
      </c>
      <c r="I16" s="10"/>
      <c r="J16" s="12">
        <v>9031</v>
      </c>
      <c r="K16" s="12">
        <v>143332</v>
      </c>
      <c r="L16" s="11"/>
      <c r="M16" s="13"/>
      <c r="N16" s="14"/>
      <c r="O16" s="15"/>
      <c r="P16" s="14"/>
      <c r="Q16" s="16">
        <v>1394</v>
      </c>
      <c r="R16" s="17"/>
      <c r="S16" s="17"/>
      <c r="T16" s="17"/>
    </row>
    <row r="17" spans="1:20" ht="15.75" x14ac:dyDescent="0.25">
      <c r="A17" s="4">
        <v>8258904195</v>
      </c>
      <c r="B17" s="18">
        <v>16</v>
      </c>
      <c r="C17" s="6" t="s">
        <v>60</v>
      </c>
      <c r="D17" s="5" t="s">
        <v>56</v>
      </c>
      <c r="E17" s="7">
        <v>54303</v>
      </c>
      <c r="F17" s="7">
        <v>51084</v>
      </c>
      <c r="G17" s="8" t="s">
        <v>61</v>
      </c>
      <c r="H17" s="9" t="s">
        <v>29</v>
      </c>
      <c r="I17" s="10"/>
      <c r="J17" s="12">
        <v>3219</v>
      </c>
      <c r="K17" s="12">
        <v>51084</v>
      </c>
      <c r="L17" s="11"/>
      <c r="M17" s="13"/>
      <c r="N17" s="14"/>
      <c r="O17" s="15"/>
      <c r="P17" s="14"/>
      <c r="Q17" s="16">
        <v>1394</v>
      </c>
      <c r="R17" s="17"/>
      <c r="S17" s="17"/>
      <c r="T17" s="17"/>
    </row>
    <row r="18" spans="1:20" ht="15.75" x14ac:dyDescent="0.25">
      <c r="A18" s="4">
        <v>3501434726</v>
      </c>
      <c r="B18" s="5">
        <v>17</v>
      </c>
      <c r="C18" s="6" t="s">
        <v>62</v>
      </c>
      <c r="D18" s="5" t="s">
        <v>24</v>
      </c>
      <c r="E18" s="7">
        <v>31568</v>
      </c>
      <c r="F18" s="7">
        <v>31568</v>
      </c>
      <c r="G18" s="8" t="s">
        <v>63</v>
      </c>
      <c r="H18" s="9" t="s">
        <v>29</v>
      </c>
      <c r="I18" s="10"/>
      <c r="J18" s="11"/>
      <c r="K18" s="12">
        <f>E18</f>
        <v>31568</v>
      </c>
      <c r="L18" s="11"/>
      <c r="M18" s="13"/>
      <c r="N18" s="14"/>
      <c r="O18" s="15"/>
      <c r="P18" s="14"/>
      <c r="Q18" s="16">
        <v>1394</v>
      </c>
      <c r="R18" s="17"/>
      <c r="S18" s="17"/>
      <c r="T18" s="17"/>
    </row>
    <row r="19" spans="1:20" ht="15.75" x14ac:dyDescent="0.25">
      <c r="A19" s="4">
        <v>8668577632</v>
      </c>
      <c r="B19" s="18">
        <v>18</v>
      </c>
      <c r="C19" s="19" t="s">
        <v>64</v>
      </c>
      <c r="D19" s="5" t="s">
        <v>65</v>
      </c>
      <c r="E19" s="7">
        <v>297407</v>
      </c>
      <c r="F19" s="7">
        <v>277200</v>
      </c>
      <c r="G19" s="8" t="s">
        <v>66</v>
      </c>
      <c r="H19" s="9" t="s">
        <v>29</v>
      </c>
      <c r="I19" s="10"/>
      <c r="J19" s="12">
        <v>20207</v>
      </c>
      <c r="K19" s="12">
        <v>138600</v>
      </c>
      <c r="L19" s="12">
        <v>138600</v>
      </c>
      <c r="M19" s="13"/>
      <c r="N19" s="14"/>
      <c r="O19" s="15"/>
      <c r="P19" s="14"/>
      <c r="Q19" s="16">
        <v>1394</v>
      </c>
      <c r="R19" s="17"/>
      <c r="S19" s="17"/>
      <c r="T19" s="17"/>
    </row>
    <row r="20" spans="1:20" ht="15.75" x14ac:dyDescent="0.25">
      <c r="A20" s="4">
        <v>8668577632</v>
      </c>
      <c r="B20" s="5">
        <v>19</v>
      </c>
      <c r="C20" s="19" t="s">
        <v>67</v>
      </c>
      <c r="D20" s="5" t="s">
        <v>65</v>
      </c>
      <c r="E20" s="7">
        <v>297407</v>
      </c>
      <c r="F20" s="7">
        <v>277200</v>
      </c>
      <c r="G20" s="8" t="s">
        <v>68</v>
      </c>
      <c r="H20" s="9" t="s">
        <v>29</v>
      </c>
      <c r="I20" s="10"/>
      <c r="J20" s="12">
        <v>20207</v>
      </c>
      <c r="K20" s="12">
        <v>138600</v>
      </c>
      <c r="L20" s="12">
        <v>138600</v>
      </c>
      <c r="M20" s="13"/>
      <c r="N20" s="14"/>
      <c r="O20" s="15"/>
      <c r="P20" s="14"/>
      <c r="Q20" s="16">
        <v>1394</v>
      </c>
      <c r="R20" s="17"/>
      <c r="S20" s="17"/>
      <c r="T20" s="17"/>
    </row>
    <row r="21" spans="1:20" ht="15.75" x14ac:dyDescent="0.25">
      <c r="A21" s="4">
        <v>8668577632</v>
      </c>
      <c r="B21" s="18">
        <v>20</v>
      </c>
      <c r="C21" s="19" t="s">
        <v>69</v>
      </c>
      <c r="D21" s="5" t="s">
        <v>65</v>
      </c>
      <c r="E21" s="7">
        <v>297407</v>
      </c>
      <c r="F21" s="7">
        <v>277200</v>
      </c>
      <c r="G21" s="8" t="s">
        <v>70</v>
      </c>
      <c r="H21" s="9" t="s">
        <v>29</v>
      </c>
      <c r="I21" s="10"/>
      <c r="J21" s="12">
        <v>20207</v>
      </c>
      <c r="K21" s="12">
        <v>138600</v>
      </c>
      <c r="L21" s="12">
        <v>138600</v>
      </c>
      <c r="M21" s="13"/>
      <c r="N21" s="14"/>
      <c r="O21" s="15"/>
      <c r="P21" s="14"/>
      <c r="Q21" s="16">
        <v>1394</v>
      </c>
      <c r="R21" s="17"/>
      <c r="S21" s="17"/>
      <c r="T21" s="17"/>
    </row>
    <row r="22" spans="1:20" ht="15.75" x14ac:dyDescent="0.25">
      <c r="A22" s="4">
        <v>3501764386</v>
      </c>
      <c r="B22" s="18">
        <v>22</v>
      </c>
      <c r="C22" s="19" t="s">
        <v>71</v>
      </c>
      <c r="D22" s="5" t="s">
        <v>72</v>
      </c>
      <c r="E22" s="7">
        <v>716989</v>
      </c>
      <c r="F22" s="7">
        <v>700440</v>
      </c>
      <c r="G22" s="8" t="s">
        <v>73</v>
      </c>
      <c r="H22" s="9" t="s">
        <v>29</v>
      </c>
      <c r="I22" s="9"/>
      <c r="J22" s="12">
        <v>16549</v>
      </c>
      <c r="K22" s="12">
        <v>70044</v>
      </c>
      <c r="L22" s="12">
        <v>70044</v>
      </c>
      <c r="M22" s="12">
        <v>70044</v>
      </c>
      <c r="N22" s="12">
        <v>70044</v>
      </c>
      <c r="O22" s="12">
        <v>70044</v>
      </c>
      <c r="P22" s="12">
        <f>70044*5</f>
        <v>350220</v>
      </c>
      <c r="Q22" s="16">
        <v>1394</v>
      </c>
      <c r="R22" s="20"/>
      <c r="S22" s="20"/>
      <c r="T22" s="20"/>
    </row>
    <row r="23" spans="1:20" ht="15.75" x14ac:dyDescent="0.25">
      <c r="A23" s="4">
        <v>8542804012</v>
      </c>
      <c r="B23" s="18">
        <v>24</v>
      </c>
      <c r="C23" s="19" t="s">
        <v>74</v>
      </c>
      <c r="D23" s="5" t="s">
        <v>72</v>
      </c>
      <c r="E23" s="7">
        <v>948042</v>
      </c>
      <c r="F23" s="7">
        <v>926160</v>
      </c>
      <c r="G23" s="8" t="s">
        <v>75</v>
      </c>
      <c r="H23" s="9" t="s">
        <v>29</v>
      </c>
      <c r="I23" s="10"/>
      <c r="J23" s="12">
        <v>21882</v>
      </c>
      <c r="K23" s="12">
        <v>92616</v>
      </c>
      <c r="L23" s="12">
        <v>92616</v>
      </c>
      <c r="M23" s="12">
        <v>92616</v>
      </c>
      <c r="N23" s="12">
        <v>92616</v>
      </c>
      <c r="O23" s="12">
        <v>92616</v>
      </c>
      <c r="P23" s="12">
        <f>92616*5</f>
        <v>463080</v>
      </c>
      <c r="Q23" s="16">
        <v>1394</v>
      </c>
      <c r="R23" s="17"/>
      <c r="S23" s="17"/>
      <c r="T23" s="17"/>
    </row>
    <row r="24" spans="1:20" ht="15.75" x14ac:dyDescent="0.25">
      <c r="A24" s="4">
        <v>8239421315</v>
      </c>
      <c r="B24" s="5">
        <v>25</v>
      </c>
      <c r="C24" s="6" t="s">
        <v>76</v>
      </c>
      <c r="D24" s="5" t="s">
        <v>77</v>
      </c>
      <c r="E24" s="7">
        <v>165014</v>
      </c>
      <c r="F24" s="7">
        <v>155232</v>
      </c>
      <c r="G24" s="8" t="s">
        <v>78</v>
      </c>
      <c r="H24" s="9" t="s">
        <v>29</v>
      </c>
      <c r="I24" s="10"/>
      <c r="J24" s="12">
        <v>9782</v>
      </c>
      <c r="K24" s="12">
        <v>155232</v>
      </c>
      <c r="L24" s="11"/>
      <c r="M24" s="13"/>
      <c r="N24" s="14"/>
      <c r="O24" s="15"/>
      <c r="P24" s="14"/>
      <c r="Q24" s="16">
        <v>1394</v>
      </c>
      <c r="R24" s="17"/>
      <c r="S24" s="17"/>
      <c r="T24" s="17"/>
    </row>
    <row r="25" spans="1:20" ht="15.75" x14ac:dyDescent="0.25">
      <c r="A25" s="4">
        <v>8239421315</v>
      </c>
      <c r="B25" s="18">
        <v>26</v>
      </c>
      <c r="C25" s="6" t="s">
        <v>79</v>
      </c>
      <c r="D25" s="5" t="s">
        <v>77</v>
      </c>
      <c r="E25" s="7">
        <v>165014</v>
      </c>
      <c r="F25" s="7">
        <v>155232</v>
      </c>
      <c r="G25" s="8" t="s">
        <v>80</v>
      </c>
      <c r="H25" s="9" t="s">
        <v>29</v>
      </c>
      <c r="I25" s="10"/>
      <c r="J25" s="12">
        <v>9782</v>
      </c>
      <c r="K25" s="12">
        <v>155232</v>
      </c>
      <c r="L25" s="11"/>
      <c r="M25" s="13"/>
      <c r="N25" s="14"/>
      <c r="O25" s="15"/>
      <c r="P25" s="14"/>
      <c r="Q25" s="16">
        <v>1394</v>
      </c>
      <c r="R25" s="17"/>
      <c r="S25" s="17"/>
      <c r="T25" s="17"/>
    </row>
    <row r="26" spans="1:20" ht="15.75" x14ac:dyDescent="0.25">
      <c r="A26" s="4">
        <v>8239421315</v>
      </c>
      <c r="B26" s="5">
        <v>27</v>
      </c>
      <c r="C26" s="6" t="s">
        <v>79</v>
      </c>
      <c r="D26" s="5" t="s">
        <v>77</v>
      </c>
      <c r="E26" s="7">
        <v>165014</v>
      </c>
      <c r="F26" s="7">
        <v>155232</v>
      </c>
      <c r="G26" s="8" t="s">
        <v>81</v>
      </c>
      <c r="H26" s="9" t="s">
        <v>29</v>
      </c>
      <c r="I26" s="10"/>
      <c r="J26" s="12">
        <v>9782</v>
      </c>
      <c r="K26" s="12">
        <v>155232</v>
      </c>
      <c r="L26" s="11"/>
      <c r="M26" s="13"/>
      <c r="N26" s="14"/>
      <c r="O26" s="15"/>
      <c r="P26" s="14"/>
      <c r="Q26" s="16">
        <v>1394</v>
      </c>
      <c r="R26" s="17"/>
      <c r="S26" s="17"/>
      <c r="T26" s="17"/>
    </row>
    <row r="27" spans="1:20" ht="15.75" x14ac:dyDescent="0.25">
      <c r="A27" s="4">
        <v>8239421315</v>
      </c>
      <c r="B27" s="18">
        <v>28</v>
      </c>
      <c r="C27" s="6" t="s">
        <v>82</v>
      </c>
      <c r="D27" s="5" t="s">
        <v>77</v>
      </c>
      <c r="E27" s="7">
        <v>165014</v>
      </c>
      <c r="F27" s="7">
        <v>155232</v>
      </c>
      <c r="G27" s="8" t="s">
        <v>83</v>
      </c>
      <c r="H27" s="9" t="s">
        <v>29</v>
      </c>
      <c r="I27" s="10"/>
      <c r="J27" s="12">
        <v>9782</v>
      </c>
      <c r="K27" s="12">
        <v>155232</v>
      </c>
      <c r="L27" s="11"/>
      <c r="M27" s="13"/>
      <c r="N27" s="14"/>
      <c r="O27" s="15"/>
      <c r="P27" s="14"/>
      <c r="Q27" s="16">
        <v>1394</v>
      </c>
      <c r="R27" s="17"/>
      <c r="S27" s="17"/>
      <c r="T27" s="17"/>
    </row>
    <row r="28" spans="1:20" ht="15.75" x14ac:dyDescent="0.25">
      <c r="A28" s="4">
        <v>8239421315</v>
      </c>
      <c r="B28" s="5">
        <v>29</v>
      </c>
      <c r="C28" s="6" t="s">
        <v>84</v>
      </c>
      <c r="D28" s="5" t="s">
        <v>77</v>
      </c>
      <c r="E28" s="7">
        <v>165014</v>
      </c>
      <c r="F28" s="7">
        <v>155232</v>
      </c>
      <c r="G28" s="8" t="s">
        <v>85</v>
      </c>
      <c r="H28" s="9" t="s">
        <v>29</v>
      </c>
      <c r="I28" s="10"/>
      <c r="J28" s="12">
        <v>9782</v>
      </c>
      <c r="K28" s="12">
        <v>155232</v>
      </c>
      <c r="L28" s="11"/>
      <c r="M28" s="13"/>
      <c r="N28" s="14"/>
      <c r="O28" s="15"/>
      <c r="P28" s="14"/>
      <c r="Q28" s="16">
        <v>1394</v>
      </c>
      <c r="R28" s="17"/>
      <c r="S28" s="17"/>
      <c r="T28" s="17"/>
    </row>
    <row r="29" spans="1:20" ht="15.75" x14ac:dyDescent="0.25">
      <c r="A29" s="4">
        <v>8239421315</v>
      </c>
      <c r="B29" s="18">
        <v>30</v>
      </c>
      <c r="C29" s="6" t="s">
        <v>86</v>
      </c>
      <c r="D29" s="5" t="s">
        <v>77</v>
      </c>
      <c r="E29" s="7">
        <v>165014</v>
      </c>
      <c r="F29" s="7">
        <v>155232</v>
      </c>
      <c r="G29" s="8" t="s">
        <v>87</v>
      </c>
      <c r="H29" s="9" t="s">
        <v>29</v>
      </c>
      <c r="I29" s="10"/>
      <c r="J29" s="12">
        <v>9782</v>
      </c>
      <c r="K29" s="12">
        <v>155232</v>
      </c>
      <c r="L29" s="11"/>
      <c r="M29" s="13"/>
      <c r="N29" s="14"/>
      <c r="O29" s="15"/>
      <c r="P29" s="14"/>
      <c r="Q29" s="16">
        <v>1394</v>
      </c>
      <c r="R29" s="17"/>
      <c r="S29" s="17"/>
      <c r="T29" s="17"/>
    </row>
    <row r="30" spans="1:20" ht="15.75" x14ac:dyDescent="0.25">
      <c r="A30" s="4">
        <v>8239421315</v>
      </c>
      <c r="B30" s="5">
        <v>31</v>
      </c>
      <c r="C30" s="6" t="s">
        <v>88</v>
      </c>
      <c r="D30" s="5" t="s">
        <v>77</v>
      </c>
      <c r="E30" s="7">
        <v>165014</v>
      </c>
      <c r="F30" s="7">
        <v>155232</v>
      </c>
      <c r="G30" s="8" t="s">
        <v>89</v>
      </c>
      <c r="H30" s="9" t="s">
        <v>29</v>
      </c>
      <c r="I30" s="10"/>
      <c r="J30" s="12">
        <v>9782</v>
      </c>
      <c r="K30" s="12">
        <v>155232</v>
      </c>
      <c r="L30" s="11"/>
      <c r="M30" s="13"/>
      <c r="N30" s="14"/>
      <c r="O30" s="15"/>
      <c r="P30" s="14"/>
      <c r="Q30" s="16">
        <v>1394</v>
      </c>
      <c r="R30" s="17"/>
      <c r="S30" s="17"/>
      <c r="T30" s="17"/>
    </row>
    <row r="31" spans="1:20" ht="15.75" x14ac:dyDescent="0.25">
      <c r="A31" s="4">
        <v>8239421315</v>
      </c>
      <c r="B31" s="18">
        <v>32</v>
      </c>
      <c r="C31" s="21" t="s">
        <v>90</v>
      </c>
      <c r="D31" s="5" t="s">
        <v>77</v>
      </c>
      <c r="E31" s="7">
        <v>165014</v>
      </c>
      <c r="F31" s="7">
        <v>155232</v>
      </c>
      <c r="G31" s="8" t="s">
        <v>91</v>
      </c>
      <c r="H31" s="9" t="s">
        <v>29</v>
      </c>
      <c r="I31" s="10"/>
      <c r="J31" s="12">
        <v>9782</v>
      </c>
      <c r="K31" s="12">
        <v>155232</v>
      </c>
      <c r="L31" s="11"/>
      <c r="M31" s="13"/>
      <c r="N31" s="14"/>
      <c r="O31" s="15"/>
      <c r="P31" s="14"/>
      <c r="Q31" s="16">
        <v>1394</v>
      </c>
      <c r="R31" s="17"/>
      <c r="S31" s="17"/>
      <c r="T31" s="17"/>
    </row>
    <row r="32" spans="1:20" ht="15.75" x14ac:dyDescent="0.25">
      <c r="A32" s="4">
        <v>3601885095</v>
      </c>
      <c r="B32" s="5">
        <v>33</v>
      </c>
      <c r="C32" s="19" t="s">
        <v>92</v>
      </c>
      <c r="D32" s="5" t="s">
        <v>53</v>
      </c>
      <c r="E32" s="7">
        <v>53040</v>
      </c>
      <c r="F32" s="7">
        <v>49896</v>
      </c>
      <c r="G32" s="8" t="s">
        <v>93</v>
      </c>
      <c r="H32" s="9" t="s">
        <v>94</v>
      </c>
      <c r="I32" s="10"/>
      <c r="J32" s="12">
        <v>3144</v>
      </c>
      <c r="K32" s="12">
        <v>49896</v>
      </c>
      <c r="L32" s="11"/>
      <c r="M32" s="13"/>
      <c r="N32" s="14"/>
      <c r="O32" s="15"/>
      <c r="P32" s="14"/>
      <c r="Q32" s="16">
        <v>1394</v>
      </c>
      <c r="R32" s="17"/>
      <c r="S32" s="17"/>
      <c r="T32" s="17"/>
    </row>
    <row r="33" spans="1:20" ht="15.75" x14ac:dyDescent="0.25">
      <c r="A33" s="4">
        <v>8475604079</v>
      </c>
      <c r="B33" s="18">
        <v>34</v>
      </c>
      <c r="C33" s="19" t="s">
        <v>95</v>
      </c>
      <c r="D33" s="5" t="s">
        <v>53</v>
      </c>
      <c r="E33" s="7">
        <v>53040</v>
      </c>
      <c r="F33" s="7">
        <v>49896</v>
      </c>
      <c r="G33" s="8" t="s">
        <v>96</v>
      </c>
      <c r="H33" s="9" t="s">
        <v>94</v>
      </c>
      <c r="I33" s="10"/>
      <c r="J33" s="12">
        <v>3144</v>
      </c>
      <c r="K33" s="12">
        <v>49896</v>
      </c>
      <c r="L33" s="11"/>
      <c r="M33" s="13"/>
      <c r="N33" s="14"/>
      <c r="O33" s="15"/>
      <c r="P33" s="14"/>
      <c r="Q33" s="16">
        <v>1394</v>
      </c>
      <c r="R33" s="17"/>
      <c r="S33" s="17"/>
      <c r="T33" s="17"/>
    </row>
    <row r="34" spans="1:20" ht="15.75" x14ac:dyDescent="0.25">
      <c r="A34" s="4">
        <v>8239423351</v>
      </c>
      <c r="B34" s="5">
        <v>35</v>
      </c>
      <c r="C34" s="19" t="s">
        <v>97</v>
      </c>
      <c r="D34" s="5" t="s">
        <v>98</v>
      </c>
      <c r="E34" s="7">
        <v>27591</v>
      </c>
      <c r="F34" s="7">
        <v>25956</v>
      </c>
      <c r="G34" s="8" t="s">
        <v>99</v>
      </c>
      <c r="H34" s="9" t="s">
        <v>94</v>
      </c>
      <c r="I34" s="10"/>
      <c r="J34" s="12">
        <v>1635</v>
      </c>
      <c r="K34" s="12">
        <v>25956</v>
      </c>
      <c r="L34" s="11"/>
      <c r="M34" s="13"/>
      <c r="N34" s="14"/>
      <c r="O34" s="15"/>
      <c r="P34" s="14"/>
      <c r="Q34" s="16">
        <v>1394</v>
      </c>
      <c r="R34" s="17"/>
      <c r="S34" s="17"/>
      <c r="T34" s="17"/>
    </row>
    <row r="35" spans="1:20" ht="15.75" x14ac:dyDescent="0.25">
      <c r="A35" s="4">
        <v>8239423351</v>
      </c>
      <c r="B35" s="18">
        <v>36</v>
      </c>
      <c r="C35" s="19" t="s">
        <v>100</v>
      </c>
      <c r="D35" s="5" t="s">
        <v>98</v>
      </c>
      <c r="E35" s="7">
        <v>27591</v>
      </c>
      <c r="F35" s="7">
        <v>25956</v>
      </c>
      <c r="G35" s="8" t="s">
        <v>101</v>
      </c>
      <c r="H35" s="9" t="s">
        <v>94</v>
      </c>
      <c r="I35" s="10"/>
      <c r="J35" s="12">
        <v>1635</v>
      </c>
      <c r="K35" s="12">
        <v>25956</v>
      </c>
      <c r="L35" s="11"/>
      <c r="M35" s="13"/>
      <c r="N35" s="14"/>
      <c r="O35" s="15"/>
      <c r="P35" s="14"/>
      <c r="Q35" s="16">
        <v>1394</v>
      </c>
      <c r="R35" s="17"/>
      <c r="S35" s="17"/>
      <c r="T35" s="17"/>
    </row>
    <row r="36" spans="1:20" ht="15.75" x14ac:dyDescent="0.25">
      <c r="A36" s="4">
        <v>8320683663</v>
      </c>
      <c r="B36" s="5">
        <v>37</v>
      </c>
      <c r="C36" s="19" t="s">
        <v>102</v>
      </c>
      <c r="D36" s="5" t="s">
        <v>27</v>
      </c>
      <c r="E36" s="7">
        <v>38107</v>
      </c>
      <c r="F36" s="7">
        <v>35848</v>
      </c>
      <c r="G36" s="8" t="s">
        <v>103</v>
      </c>
      <c r="H36" s="9" t="s">
        <v>94</v>
      </c>
      <c r="I36" s="10"/>
      <c r="J36" s="12">
        <v>2259</v>
      </c>
      <c r="K36" s="12">
        <v>35848</v>
      </c>
      <c r="L36" s="11"/>
      <c r="M36" s="13"/>
      <c r="N36" s="14"/>
      <c r="O36" s="15"/>
      <c r="P36" s="14"/>
      <c r="Q36" s="16">
        <v>1394</v>
      </c>
      <c r="R36" s="17"/>
      <c r="S36" s="17"/>
      <c r="T36" s="17"/>
    </row>
    <row r="37" spans="1:20" ht="15.75" x14ac:dyDescent="0.25">
      <c r="A37" s="4">
        <v>8538152766</v>
      </c>
      <c r="B37" s="18">
        <v>38</v>
      </c>
      <c r="C37" s="19" t="s">
        <v>104</v>
      </c>
      <c r="D37" s="5" t="s">
        <v>105</v>
      </c>
      <c r="E37" s="7">
        <v>72950</v>
      </c>
      <c r="F37" s="7">
        <v>55404</v>
      </c>
      <c r="G37" s="8" t="s">
        <v>106</v>
      </c>
      <c r="H37" s="9" t="s">
        <v>94</v>
      </c>
      <c r="I37" s="9"/>
      <c r="J37" s="12">
        <v>17546</v>
      </c>
      <c r="K37" s="12">
        <v>18468</v>
      </c>
      <c r="L37" s="12">
        <v>18468</v>
      </c>
      <c r="M37" s="12">
        <v>18468</v>
      </c>
      <c r="N37" s="7"/>
      <c r="O37" s="22"/>
      <c r="P37" s="7"/>
      <c r="Q37" s="16">
        <v>1394</v>
      </c>
      <c r="R37" s="20"/>
      <c r="S37" s="20"/>
      <c r="T37" s="20"/>
    </row>
    <row r="38" spans="1:20" ht="15.75" x14ac:dyDescent="0.25">
      <c r="A38" s="4">
        <v>3500419115</v>
      </c>
      <c r="B38" s="5">
        <v>39</v>
      </c>
      <c r="C38" s="19" t="s">
        <v>107</v>
      </c>
      <c r="D38" s="5" t="s">
        <v>108</v>
      </c>
      <c r="E38" s="7">
        <v>126827</v>
      </c>
      <c r="F38" s="7">
        <v>102573</v>
      </c>
      <c r="G38" s="8" t="s">
        <v>109</v>
      </c>
      <c r="H38" s="9" t="s">
        <v>94</v>
      </c>
      <c r="I38" s="9"/>
      <c r="J38" s="12">
        <v>24254</v>
      </c>
      <c r="K38" s="12">
        <v>102573</v>
      </c>
      <c r="L38" s="12"/>
      <c r="M38" s="23"/>
      <c r="N38" s="7"/>
      <c r="O38" s="22"/>
      <c r="P38" s="7"/>
      <c r="Q38" s="16">
        <v>1394</v>
      </c>
      <c r="R38" s="20"/>
      <c r="S38" s="20"/>
      <c r="T38" s="20"/>
    </row>
    <row r="39" spans="1:20" ht="15.75" x14ac:dyDescent="0.25">
      <c r="A39" s="4">
        <v>8064078817</v>
      </c>
      <c r="B39" s="18">
        <v>40</v>
      </c>
      <c r="C39" s="19" t="s">
        <v>110</v>
      </c>
      <c r="D39" s="5" t="s">
        <v>27</v>
      </c>
      <c r="E39" s="7">
        <v>34097</v>
      </c>
      <c r="F39" s="7">
        <v>32076</v>
      </c>
      <c r="G39" s="8" t="s">
        <v>111</v>
      </c>
      <c r="H39" s="9" t="s">
        <v>94</v>
      </c>
      <c r="I39" s="9"/>
      <c r="J39" s="12">
        <v>2021</v>
      </c>
      <c r="K39" s="12">
        <v>32076</v>
      </c>
      <c r="L39" s="12"/>
      <c r="M39" s="23"/>
      <c r="N39" s="7"/>
      <c r="O39" s="22"/>
      <c r="P39" s="7"/>
      <c r="Q39" s="16">
        <v>1394</v>
      </c>
      <c r="R39" s="20"/>
      <c r="S39" s="20"/>
      <c r="T39" s="20"/>
    </row>
    <row r="40" spans="1:20" ht="15.75" x14ac:dyDescent="0.25">
      <c r="A40" s="4">
        <v>8588663854</v>
      </c>
      <c r="B40" s="5">
        <v>41</v>
      </c>
      <c r="C40" s="19" t="s">
        <v>112</v>
      </c>
      <c r="D40" s="5" t="s">
        <v>113</v>
      </c>
      <c r="E40" s="7">
        <v>148500</v>
      </c>
      <c r="F40" s="7">
        <v>148500</v>
      </c>
      <c r="G40" s="8" t="s">
        <v>114</v>
      </c>
      <c r="H40" s="9" t="s">
        <v>94</v>
      </c>
      <c r="I40" s="9"/>
      <c r="J40" s="12"/>
      <c r="K40" s="12"/>
      <c r="L40" s="12"/>
      <c r="M40" s="23"/>
      <c r="N40" s="7"/>
      <c r="O40" s="22"/>
      <c r="P40" s="7">
        <f>E40</f>
        <v>148500</v>
      </c>
      <c r="Q40" s="16">
        <v>1394</v>
      </c>
      <c r="R40" s="20"/>
      <c r="S40" s="20"/>
      <c r="T40" s="20"/>
    </row>
    <row r="41" spans="1:20" ht="15.75" x14ac:dyDescent="0.25">
      <c r="A41" s="4">
        <v>8588663854</v>
      </c>
      <c r="B41" s="18">
        <v>42</v>
      </c>
      <c r="C41" s="19" t="s">
        <v>115</v>
      </c>
      <c r="D41" s="5" t="s">
        <v>113</v>
      </c>
      <c r="E41" s="7">
        <v>37125</v>
      </c>
      <c r="F41" s="7">
        <v>37125</v>
      </c>
      <c r="G41" s="8" t="s">
        <v>116</v>
      </c>
      <c r="H41" s="9" t="s">
        <v>94</v>
      </c>
      <c r="I41" s="9"/>
      <c r="J41" s="12"/>
      <c r="K41" s="12">
        <v>37125</v>
      </c>
      <c r="L41" s="12"/>
      <c r="M41" s="23"/>
      <c r="N41" s="7"/>
      <c r="O41" s="22"/>
      <c r="P41" s="7"/>
      <c r="Q41" s="16">
        <v>1394</v>
      </c>
      <c r="R41" s="20"/>
      <c r="S41" s="20"/>
      <c r="T41" s="20"/>
    </row>
    <row r="42" spans="1:20" ht="15.75" x14ac:dyDescent="0.25">
      <c r="A42" s="4">
        <v>8214515787</v>
      </c>
      <c r="B42" s="5">
        <v>43</v>
      </c>
      <c r="C42" s="19" t="s">
        <v>117</v>
      </c>
      <c r="D42" s="5" t="s">
        <v>118</v>
      </c>
      <c r="E42" s="7">
        <v>82054</v>
      </c>
      <c r="F42" s="7">
        <v>74250</v>
      </c>
      <c r="G42" s="8" t="s">
        <v>119</v>
      </c>
      <c r="H42" s="9" t="s">
        <v>120</v>
      </c>
      <c r="I42" s="10"/>
      <c r="J42" s="12">
        <v>7804</v>
      </c>
      <c r="K42" s="12">
        <v>24750</v>
      </c>
      <c r="L42" s="12">
        <f>K42</f>
        <v>24750</v>
      </c>
      <c r="M42" s="12">
        <f>K42</f>
        <v>24750</v>
      </c>
      <c r="N42" s="14"/>
      <c r="O42" s="15"/>
      <c r="P42" s="14"/>
      <c r="Q42" s="16">
        <v>1394</v>
      </c>
      <c r="R42" s="17"/>
      <c r="S42" s="17"/>
      <c r="T42" s="17"/>
    </row>
    <row r="43" spans="1:20" ht="15.75" x14ac:dyDescent="0.25">
      <c r="A43" s="4">
        <v>3500792609</v>
      </c>
      <c r="B43" s="5">
        <v>45</v>
      </c>
      <c r="C43" s="19" t="s">
        <v>121</v>
      </c>
      <c r="D43" s="5" t="s">
        <v>27</v>
      </c>
      <c r="E43" s="7">
        <v>34097</v>
      </c>
      <c r="F43" s="7">
        <v>32076</v>
      </c>
      <c r="G43" s="8" t="s">
        <v>122</v>
      </c>
      <c r="H43" s="9" t="s">
        <v>120</v>
      </c>
      <c r="I43" s="10"/>
      <c r="J43" s="12">
        <v>2021</v>
      </c>
      <c r="K43" s="12">
        <v>32076</v>
      </c>
      <c r="L43" s="11"/>
      <c r="M43" s="13"/>
      <c r="N43" s="14"/>
      <c r="O43" s="15"/>
      <c r="P43" s="14"/>
      <c r="Q43" s="16">
        <v>1394</v>
      </c>
      <c r="R43" s="17"/>
      <c r="S43" s="17"/>
      <c r="T43" s="17"/>
    </row>
    <row r="44" spans="1:20" ht="15.75" x14ac:dyDescent="0.25">
      <c r="A44" s="4">
        <v>8334224927</v>
      </c>
      <c r="B44" s="18">
        <v>46</v>
      </c>
      <c r="C44" s="19" t="s">
        <v>123</v>
      </c>
      <c r="D44" s="5" t="s">
        <v>27</v>
      </c>
      <c r="E44" s="7">
        <v>34097</v>
      </c>
      <c r="F44" s="7">
        <v>32076</v>
      </c>
      <c r="G44" s="8" t="s">
        <v>124</v>
      </c>
      <c r="H44" s="9" t="s">
        <v>120</v>
      </c>
      <c r="I44" s="10"/>
      <c r="J44" s="12">
        <v>2021</v>
      </c>
      <c r="K44" s="12">
        <v>32076</v>
      </c>
      <c r="L44" s="11"/>
      <c r="M44" s="13"/>
      <c r="N44" s="14"/>
      <c r="O44" s="15"/>
      <c r="P44" s="14"/>
      <c r="Q44" s="16">
        <v>1394</v>
      </c>
      <c r="R44" s="17"/>
      <c r="S44" s="17"/>
      <c r="T44" s="17"/>
    </row>
    <row r="45" spans="1:20" ht="15.75" x14ac:dyDescent="0.25">
      <c r="A45" s="24" t="s">
        <v>125</v>
      </c>
      <c r="B45" s="5">
        <v>47</v>
      </c>
      <c r="C45" s="19" t="s">
        <v>126</v>
      </c>
      <c r="D45" s="5" t="s">
        <v>27</v>
      </c>
      <c r="E45" s="7">
        <v>34097</v>
      </c>
      <c r="F45" s="7">
        <v>32076</v>
      </c>
      <c r="G45" s="8" t="s">
        <v>127</v>
      </c>
      <c r="H45" s="9" t="s">
        <v>120</v>
      </c>
      <c r="I45" s="10"/>
      <c r="J45" s="12">
        <v>2021</v>
      </c>
      <c r="K45" s="12">
        <v>32076</v>
      </c>
      <c r="L45" s="11"/>
      <c r="M45" s="13"/>
      <c r="N45" s="14"/>
      <c r="O45" s="15"/>
      <c r="P45" s="14"/>
      <c r="Q45" s="16">
        <v>1394</v>
      </c>
      <c r="R45" s="17"/>
      <c r="S45" s="17"/>
      <c r="T45" s="17"/>
    </row>
    <row r="46" spans="1:20" ht="15.75" x14ac:dyDescent="0.25">
      <c r="A46" s="4">
        <v>8399177305</v>
      </c>
      <c r="B46" s="18">
        <v>48</v>
      </c>
      <c r="C46" s="19" t="s">
        <v>128</v>
      </c>
      <c r="D46" s="5" t="s">
        <v>129</v>
      </c>
      <c r="E46" s="7">
        <v>173014</v>
      </c>
      <c r="F46" s="7">
        <v>160380</v>
      </c>
      <c r="G46" s="8" t="s">
        <v>130</v>
      </c>
      <c r="H46" s="9" t="s">
        <v>131</v>
      </c>
      <c r="I46" s="9"/>
      <c r="J46" s="12">
        <v>12634</v>
      </c>
      <c r="K46" s="12">
        <v>53460</v>
      </c>
      <c r="L46" s="12">
        <f>K46</f>
        <v>53460</v>
      </c>
      <c r="M46" s="23">
        <f>K46</f>
        <v>53460</v>
      </c>
      <c r="N46" s="7"/>
      <c r="O46" s="22"/>
      <c r="P46" s="7"/>
      <c r="Q46" s="16">
        <v>1394</v>
      </c>
      <c r="R46" s="20"/>
      <c r="S46" s="20"/>
      <c r="T46" s="20"/>
    </row>
    <row r="47" spans="1:20" ht="15.75" x14ac:dyDescent="0.25">
      <c r="A47" s="4">
        <v>8015007965</v>
      </c>
      <c r="B47" s="5">
        <v>49</v>
      </c>
      <c r="C47" s="19" t="s">
        <v>132</v>
      </c>
      <c r="D47" s="5" t="s">
        <v>105</v>
      </c>
      <c r="E47" s="7">
        <v>10860</v>
      </c>
      <c r="F47" s="7">
        <v>10860</v>
      </c>
      <c r="G47" s="8" t="s">
        <v>133</v>
      </c>
      <c r="H47" s="9" t="s">
        <v>131</v>
      </c>
      <c r="I47" s="9"/>
      <c r="J47" s="12"/>
      <c r="K47" s="12">
        <v>10860</v>
      </c>
      <c r="L47" s="12"/>
      <c r="M47" s="23"/>
      <c r="N47" s="7"/>
      <c r="O47" s="22"/>
      <c r="P47" s="7"/>
      <c r="Q47" s="16">
        <v>1394</v>
      </c>
      <c r="R47" s="20"/>
      <c r="S47" s="20"/>
      <c r="T47" s="20"/>
    </row>
    <row r="48" spans="1:20" ht="15.75" x14ac:dyDescent="0.25">
      <c r="A48" s="4">
        <v>3501321842</v>
      </c>
      <c r="B48" s="18">
        <v>50</v>
      </c>
      <c r="C48" s="19" t="s">
        <v>134</v>
      </c>
      <c r="D48" s="5" t="s">
        <v>135</v>
      </c>
      <c r="E48" s="7">
        <v>44471</v>
      </c>
      <c r="F48" s="7">
        <v>41835</v>
      </c>
      <c r="G48" s="8" t="s">
        <v>136</v>
      </c>
      <c r="H48" s="9" t="s">
        <v>131</v>
      </c>
      <c r="I48" s="9"/>
      <c r="J48" s="12">
        <v>2636</v>
      </c>
      <c r="K48" s="12">
        <v>41835</v>
      </c>
      <c r="L48" s="12"/>
      <c r="M48" s="23"/>
      <c r="N48" s="7"/>
      <c r="O48" s="22"/>
      <c r="P48" s="7"/>
      <c r="Q48" s="16">
        <v>1394</v>
      </c>
      <c r="R48" s="20"/>
      <c r="S48" s="20"/>
      <c r="T48" s="20"/>
    </row>
    <row r="49" spans="1:20" ht="15.75" x14ac:dyDescent="0.25">
      <c r="A49" s="4">
        <v>8381962311</v>
      </c>
      <c r="B49" s="5">
        <v>1</v>
      </c>
      <c r="C49" s="19" t="s">
        <v>137</v>
      </c>
      <c r="D49" s="5" t="s">
        <v>27</v>
      </c>
      <c r="E49" s="7">
        <v>103133</v>
      </c>
      <c r="F49" s="7">
        <v>97020</v>
      </c>
      <c r="G49" s="8" t="s">
        <v>138</v>
      </c>
      <c r="H49" s="9" t="s">
        <v>139</v>
      </c>
      <c r="I49" s="9"/>
      <c r="J49" s="12">
        <v>6113</v>
      </c>
      <c r="K49" s="12">
        <v>97020</v>
      </c>
      <c r="L49" s="12"/>
      <c r="M49" s="23"/>
      <c r="N49" s="7"/>
      <c r="O49" s="22"/>
      <c r="P49" s="7"/>
      <c r="Q49" s="16">
        <v>1445</v>
      </c>
      <c r="R49" s="20"/>
      <c r="S49" s="20"/>
      <c r="T49" s="20"/>
    </row>
    <row r="50" spans="1:20" ht="15.75" x14ac:dyDescent="0.25">
      <c r="A50" s="4">
        <v>8199739437</v>
      </c>
      <c r="B50" s="18">
        <v>2</v>
      </c>
      <c r="C50" s="25" t="s">
        <v>140</v>
      </c>
      <c r="D50" s="5" t="s">
        <v>27</v>
      </c>
      <c r="E50" s="7">
        <v>34097</v>
      </c>
      <c r="F50" s="7">
        <v>32076</v>
      </c>
      <c r="G50" s="8" t="s">
        <v>141</v>
      </c>
      <c r="H50" s="9" t="s">
        <v>139</v>
      </c>
      <c r="I50" s="9"/>
      <c r="J50" s="12">
        <v>2021</v>
      </c>
      <c r="K50" s="12">
        <v>32076</v>
      </c>
      <c r="L50" s="12"/>
      <c r="M50" s="23"/>
      <c r="N50" s="7"/>
      <c r="O50" s="22"/>
      <c r="P50" s="7"/>
      <c r="Q50" s="16">
        <v>1445</v>
      </c>
      <c r="R50" s="20"/>
      <c r="S50" s="20"/>
      <c r="T50" s="20"/>
    </row>
    <row r="51" spans="1:20" ht="15.75" x14ac:dyDescent="0.25">
      <c r="A51" s="4">
        <v>8199739437</v>
      </c>
      <c r="B51" s="5">
        <v>3</v>
      </c>
      <c r="C51" s="25" t="s">
        <v>142</v>
      </c>
      <c r="D51" s="5" t="s">
        <v>27</v>
      </c>
      <c r="E51" s="7">
        <v>34097</v>
      </c>
      <c r="F51" s="7">
        <v>32076</v>
      </c>
      <c r="G51" s="8" t="s">
        <v>143</v>
      </c>
      <c r="H51" s="9" t="s">
        <v>139</v>
      </c>
      <c r="I51" s="9"/>
      <c r="J51" s="12">
        <v>2021</v>
      </c>
      <c r="K51" s="12">
        <v>32076</v>
      </c>
      <c r="L51" s="12"/>
      <c r="M51" s="23"/>
      <c r="N51" s="7"/>
      <c r="O51" s="22"/>
      <c r="P51" s="7"/>
      <c r="Q51" s="16">
        <v>1445</v>
      </c>
      <c r="R51" s="20"/>
      <c r="S51" s="20"/>
      <c r="T51" s="20"/>
    </row>
    <row r="52" spans="1:20" ht="15.75" x14ac:dyDescent="0.25">
      <c r="A52" s="4">
        <v>3501163674</v>
      </c>
      <c r="B52" s="18">
        <v>4</v>
      </c>
      <c r="C52" s="6" t="s">
        <v>144</v>
      </c>
      <c r="D52" s="5" t="s">
        <v>145</v>
      </c>
      <c r="E52" s="7">
        <v>138914</v>
      </c>
      <c r="F52" s="7">
        <v>130680</v>
      </c>
      <c r="G52" s="8" t="s">
        <v>146</v>
      </c>
      <c r="H52" s="9" t="s">
        <v>139</v>
      </c>
      <c r="I52" s="9"/>
      <c r="J52" s="12">
        <v>8234</v>
      </c>
      <c r="K52" s="12">
        <v>130680</v>
      </c>
      <c r="L52" s="12"/>
      <c r="M52" s="23"/>
      <c r="N52" s="7"/>
      <c r="O52" s="22"/>
      <c r="P52" s="7"/>
      <c r="Q52" s="16">
        <v>1445</v>
      </c>
      <c r="R52" s="20"/>
      <c r="S52" s="20"/>
      <c r="T52" s="20"/>
    </row>
    <row r="53" spans="1:20" ht="15.75" x14ac:dyDescent="0.25">
      <c r="A53" s="4">
        <v>8076716905</v>
      </c>
      <c r="B53" s="5">
        <v>5</v>
      </c>
      <c r="C53" s="25" t="s">
        <v>147</v>
      </c>
      <c r="D53" s="5" t="s">
        <v>148</v>
      </c>
      <c r="E53" s="7">
        <v>32095</v>
      </c>
      <c r="F53" s="7">
        <v>29916</v>
      </c>
      <c r="G53" s="8" t="s">
        <v>149</v>
      </c>
      <c r="H53" s="9" t="s">
        <v>139</v>
      </c>
      <c r="I53" s="9"/>
      <c r="J53" s="12">
        <v>2179</v>
      </c>
      <c r="K53" s="12">
        <v>14958</v>
      </c>
      <c r="L53" s="12">
        <v>14958</v>
      </c>
      <c r="M53" s="23"/>
      <c r="N53" s="7"/>
      <c r="O53" s="22"/>
      <c r="P53" s="7"/>
      <c r="Q53" s="16">
        <v>1445</v>
      </c>
      <c r="R53" s="20"/>
      <c r="S53" s="20"/>
      <c r="T53" s="20"/>
    </row>
    <row r="54" spans="1:20" ht="15.75" x14ac:dyDescent="0.25">
      <c r="A54" s="4">
        <v>3500648316</v>
      </c>
      <c r="B54" s="18">
        <v>6</v>
      </c>
      <c r="C54" s="19" t="s">
        <v>150</v>
      </c>
      <c r="D54" s="5" t="s">
        <v>151</v>
      </c>
      <c r="E54" s="7">
        <v>306355</v>
      </c>
      <c r="F54" s="7">
        <v>297000</v>
      </c>
      <c r="G54" s="8" t="s">
        <v>152</v>
      </c>
      <c r="H54" s="9" t="s">
        <v>153</v>
      </c>
      <c r="I54" s="9"/>
      <c r="J54" s="12">
        <v>9355</v>
      </c>
      <c r="K54" s="12">
        <v>148500</v>
      </c>
      <c r="L54" s="12">
        <f>K54</f>
        <v>148500</v>
      </c>
      <c r="M54" s="23"/>
      <c r="N54" s="7"/>
      <c r="O54" s="22"/>
      <c r="P54" s="7"/>
      <c r="Q54" s="16">
        <v>1445</v>
      </c>
      <c r="R54" s="20"/>
      <c r="S54" s="20"/>
      <c r="T54" s="20"/>
    </row>
    <row r="55" spans="1:20" ht="15.75" x14ac:dyDescent="0.25">
      <c r="A55" s="4">
        <v>8061126974</v>
      </c>
      <c r="B55" s="5">
        <v>7</v>
      </c>
      <c r="C55" s="26" t="s">
        <v>154</v>
      </c>
      <c r="D55" s="5" t="s">
        <v>53</v>
      </c>
      <c r="E55" s="7">
        <v>907735</v>
      </c>
      <c r="F55" s="7">
        <v>891000</v>
      </c>
      <c r="G55" s="8" t="s">
        <v>155</v>
      </c>
      <c r="H55" s="9" t="s">
        <v>153</v>
      </c>
      <c r="I55" s="9"/>
      <c r="J55" s="12">
        <v>16735</v>
      </c>
      <c r="K55" s="12">
        <v>89100</v>
      </c>
      <c r="L55" s="12">
        <f>K55</f>
        <v>89100</v>
      </c>
      <c r="M55" s="23">
        <f>K55</f>
        <v>89100</v>
      </c>
      <c r="N55" s="7">
        <f>M55</f>
        <v>89100</v>
      </c>
      <c r="O55" s="22">
        <f>N55</f>
        <v>89100</v>
      </c>
      <c r="P55" s="7">
        <f>K55*5</f>
        <v>445500</v>
      </c>
      <c r="Q55" s="16">
        <v>1445</v>
      </c>
      <c r="R55" s="20"/>
      <c r="S55" s="20"/>
      <c r="T55" s="20"/>
    </row>
    <row r="56" spans="1:20" ht="15.75" x14ac:dyDescent="0.25">
      <c r="A56" s="24" t="s">
        <v>156</v>
      </c>
      <c r="B56" s="18">
        <v>8</v>
      </c>
      <c r="C56" s="19" t="s">
        <v>157</v>
      </c>
      <c r="D56" s="5" t="s">
        <v>27</v>
      </c>
      <c r="E56" s="7">
        <v>34065</v>
      </c>
      <c r="F56" s="7">
        <v>32046</v>
      </c>
      <c r="G56" s="8" t="s">
        <v>158</v>
      </c>
      <c r="H56" s="9" t="s">
        <v>153</v>
      </c>
      <c r="I56" s="9"/>
      <c r="J56" s="12">
        <v>2019</v>
      </c>
      <c r="K56" s="12">
        <v>32046</v>
      </c>
      <c r="L56" s="12"/>
      <c r="M56" s="23"/>
      <c r="N56" s="7"/>
      <c r="O56" s="22"/>
      <c r="P56" s="7"/>
      <c r="Q56" s="16">
        <v>1445</v>
      </c>
      <c r="R56" s="20"/>
      <c r="S56" s="20"/>
      <c r="T56" s="20"/>
    </row>
    <row r="57" spans="1:20" ht="15.75" x14ac:dyDescent="0.25">
      <c r="A57" s="4">
        <v>8326213110</v>
      </c>
      <c r="B57" s="5">
        <v>9</v>
      </c>
      <c r="C57" s="6" t="s">
        <v>159</v>
      </c>
      <c r="D57" s="5" t="s">
        <v>27</v>
      </c>
      <c r="E57" s="7">
        <v>34097</v>
      </c>
      <c r="F57" s="7">
        <v>32076</v>
      </c>
      <c r="G57" s="8" t="s">
        <v>160</v>
      </c>
      <c r="H57" s="9" t="s">
        <v>153</v>
      </c>
      <c r="I57" s="9"/>
      <c r="J57" s="12">
        <v>2021</v>
      </c>
      <c r="K57" s="12">
        <v>32076</v>
      </c>
      <c r="L57" s="12"/>
      <c r="M57" s="23"/>
      <c r="N57" s="7"/>
      <c r="O57" s="22"/>
      <c r="P57" s="7"/>
      <c r="Q57" s="16">
        <v>1445</v>
      </c>
      <c r="R57" s="20"/>
      <c r="S57" s="20"/>
      <c r="T57" s="20"/>
    </row>
    <row r="58" spans="1:20" ht="15.75" x14ac:dyDescent="0.25">
      <c r="A58" s="4">
        <v>3500972633</v>
      </c>
      <c r="B58" s="18">
        <v>10</v>
      </c>
      <c r="C58" s="6" t="s">
        <v>161</v>
      </c>
      <c r="D58" s="5" t="s">
        <v>27</v>
      </c>
      <c r="E58" s="7">
        <v>41832</v>
      </c>
      <c r="F58" s="7">
        <v>39353</v>
      </c>
      <c r="G58" s="8" t="s">
        <v>162</v>
      </c>
      <c r="H58" s="9" t="s">
        <v>153</v>
      </c>
      <c r="I58" s="9"/>
      <c r="J58" s="12">
        <v>2479</v>
      </c>
      <c r="K58" s="12">
        <v>39353</v>
      </c>
      <c r="L58" s="12"/>
      <c r="M58" s="23"/>
      <c r="N58" s="7"/>
      <c r="O58" s="22"/>
      <c r="P58" s="7"/>
      <c r="Q58" s="16">
        <v>1445</v>
      </c>
      <c r="R58" s="20"/>
      <c r="S58" s="20"/>
      <c r="T58" s="20"/>
    </row>
    <row r="59" spans="1:20" ht="15.75" x14ac:dyDescent="0.25">
      <c r="A59" s="4">
        <v>3501968414</v>
      </c>
      <c r="B59" s="5">
        <v>11</v>
      </c>
      <c r="C59" s="6" t="s">
        <v>163</v>
      </c>
      <c r="D59" s="5" t="s">
        <v>27</v>
      </c>
      <c r="E59" s="7">
        <v>34097</v>
      </c>
      <c r="F59" s="7">
        <v>32076</v>
      </c>
      <c r="G59" s="8" t="s">
        <v>164</v>
      </c>
      <c r="H59" s="9" t="s">
        <v>153</v>
      </c>
      <c r="I59" s="9"/>
      <c r="J59" s="12">
        <v>2021</v>
      </c>
      <c r="K59" s="12">
        <v>32076</v>
      </c>
      <c r="L59" s="12"/>
      <c r="M59" s="23"/>
      <c r="N59" s="7"/>
      <c r="O59" s="22"/>
      <c r="P59" s="7"/>
      <c r="Q59" s="16">
        <v>1445</v>
      </c>
      <c r="R59" s="20"/>
      <c r="S59" s="20"/>
      <c r="T59" s="20"/>
    </row>
    <row r="60" spans="1:20" ht="15.75" x14ac:dyDescent="0.25">
      <c r="A60" s="4">
        <v>8300387157</v>
      </c>
      <c r="B60" s="18">
        <v>12</v>
      </c>
      <c r="C60" s="19" t="s">
        <v>165</v>
      </c>
      <c r="D60" s="5" t="s">
        <v>166</v>
      </c>
      <c r="E60" s="7">
        <v>42721</v>
      </c>
      <c r="F60" s="7">
        <v>39600</v>
      </c>
      <c r="G60" s="8" t="s">
        <v>167</v>
      </c>
      <c r="H60" s="9" t="s">
        <v>153</v>
      </c>
      <c r="I60" s="9"/>
      <c r="J60" s="12">
        <v>3121</v>
      </c>
      <c r="K60" s="12">
        <v>19800</v>
      </c>
      <c r="L60" s="12">
        <f>K60</f>
        <v>19800</v>
      </c>
      <c r="M60" s="23"/>
      <c r="N60" s="7"/>
      <c r="O60" s="22"/>
      <c r="P60" s="7"/>
      <c r="Q60" s="16">
        <v>1445</v>
      </c>
      <c r="R60" s="20"/>
      <c r="S60" s="20"/>
      <c r="T60" s="20"/>
    </row>
    <row r="61" spans="1:20" ht="15.75" x14ac:dyDescent="0.25">
      <c r="A61" s="4">
        <v>3500173341</v>
      </c>
      <c r="B61" s="5">
        <v>13</v>
      </c>
      <c r="C61" s="19" t="s">
        <v>168</v>
      </c>
      <c r="D61" s="5" t="s">
        <v>129</v>
      </c>
      <c r="E61" s="7">
        <v>93136</v>
      </c>
      <c r="F61" s="7">
        <v>89100</v>
      </c>
      <c r="G61" s="8" t="s">
        <v>169</v>
      </c>
      <c r="H61" s="9" t="s">
        <v>170</v>
      </c>
      <c r="I61" s="9"/>
      <c r="J61" s="12">
        <v>4036</v>
      </c>
      <c r="K61" s="12">
        <v>89100</v>
      </c>
      <c r="L61" s="12"/>
      <c r="M61" s="23"/>
      <c r="N61" s="7"/>
      <c r="O61" s="22"/>
      <c r="P61" s="7"/>
      <c r="Q61" s="16">
        <v>1445</v>
      </c>
      <c r="R61" s="20"/>
      <c r="S61" s="20"/>
      <c r="T61" s="20"/>
    </row>
    <row r="62" spans="1:20" ht="15.75" x14ac:dyDescent="0.25">
      <c r="A62" s="4">
        <v>8547633378</v>
      </c>
      <c r="B62" s="18">
        <v>14</v>
      </c>
      <c r="C62" s="25" t="s">
        <v>171</v>
      </c>
      <c r="D62" s="5" t="s">
        <v>53</v>
      </c>
      <c r="E62" s="7">
        <v>76899</v>
      </c>
      <c r="F62" s="7">
        <v>71280</v>
      </c>
      <c r="G62" s="8" t="s">
        <v>172</v>
      </c>
      <c r="H62" s="9" t="s">
        <v>170</v>
      </c>
      <c r="I62" s="9"/>
      <c r="J62" s="12">
        <v>5619</v>
      </c>
      <c r="K62" s="12">
        <v>35640</v>
      </c>
      <c r="L62" s="12">
        <f>K62</f>
        <v>35640</v>
      </c>
      <c r="M62" s="23"/>
      <c r="N62" s="7"/>
      <c r="O62" s="22"/>
      <c r="P62" s="7"/>
      <c r="Q62" s="16">
        <v>1445</v>
      </c>
      <c r="R62" s="20"/>
      <c r="S62" s="20"/>
      <c r="T62" s="20"/>
    </row>
    <row r="63" spans="1:20" ht="15.75" x14ac:dyDescent="0.25">
      <c r="A63" s="4">
        <v>3500649616</v>
      </c>
      <c r="B63" s="5">
        <v>15</v>
      </c>
      <c r="C63" s="19" t="s">
        <v>173</v>
      </c>
      <c r="D63" s="5" t="s">
        <v>174</v>
      </c>
      <c r="E63" s="7">
        <v>18522</v>
      </c>
      <c r="F63" s="7">
        <v>16830</v>
      </c>
      <c r="G63" s="8" t="s">
        <v>175</v>
      </c>
      <c r="H63" s="9" t="s">
        <v>170</v>
      </c>
      <c r="I63" s="9"/>
      <c r="J63" s="12">
        <v>1692</v>
      </c>
      <c r="K63" s="12">
        <v>16830</v>
      </c>
      <c r="L63" s="12"/>
      <c r="M63" s="23"/>
      <c r="N63" s="7"/>
      <c r="O63" s="22"/>
      <c r="P63" s="7"/>
      <c r="Q63" s="16">
        <v>1445</v>
      </c>
      <c r="R63" s="20"/>
      <c r="S63" s="20"/>
      <c r="T63" s="20"/>
    </row>
    <row r="64" spans="1:20" ht="15.75" x14ac:dyDescent="0.25">
      <c r="A64" s="4">
        <v>8075296214</v>
      </c>
      <c r="B64" s="18">
        <v>16</v>
      </c>
      <c r="C64" s="25" t="s">
        <v>176</v>
      </c>
      <c r="D64" s="5" t="s">
        <v>53</v>
      </c>
      <c r="E64" s="7">
        <v>57207</v>
      </c>
      <c r="F64" s="7">
        <v>53816</v>
      </c>
      <c r="G64" s="8" t="s">
        <v>177</v>
      </c>
      <c r="H64" s="9" t="s">
        <v>170</v>
      </c>
      <c r="I64" s="9"/>
      <c r="J64" s="12">
        <v>3391</v>
      </c>
      <c r="K64" s="12">
        <v>53816</v>
      </c>
      <c r="L64" s="12"/>
      <c r="M64" s="23"/>
      <c r="N64" s="7"/>
      <c r="O64" s="22"/>
      <c r="P64" s="7"/>
      <c r="Q64" s="16">
        <v>1445</v>
      </c>
      <c r="R64" s="20"/>
      <c r="S64" s="20"/>
      <c r="T64" s="20"/>
    </row>
    <row r="65" spans="1:20" ht="15.75" x14ac:dyDescent="0.25">
      <c r="A65" s="4">
        <v>3501771023</v>
      </c>
      <c r="B65" s="5">
        <v>17</v>
      </c>
      <c r="C65" s="19" t="s">
        <v>178</v>
      </c>
      <c r="D65" s="5" t="s">
        <v>179</v>
      </c>
      <c r="E65" s="7">
        <v>131875</v>
      </c>
      <c r="F65" s="7">
        <v>122244</v>
      </c>
      <c r="G65" s="8" t="s">
        <v>180</v>
      </c>
      <c r="H65" s="9" t="s">
        <v>181</v>
      </c>
      <c r="I65" s="9"/>
      <c r="J65" s="12">
        <v>9631</v>
      </c>
      <c r="K65" s="12">
        <v>40748</v>
      </c>
      <c r="L65" s="12">
        <f t="shared" ref="L65:L70" si="0">K65</f>
        <v>40748</v>
      </c>
      <c r="M65" s="23">
        <f>K65</f>
        <v>40748</v>
      </c>
      <c r="N65" s="7"/>
      <c r="O65" s="22"/>
      <c r="P65" s="7"/>
      <c r="Q65" s="16">
        <v>1445</v>
      </c>
      <c r="R65" s="20"/>
      <c r="S65" s="20"/>
      <c r="T65" s="20"/>
    </row>
    <row r="66" spans="1:20" ht="15.75" x14ac:dyDescent="0.25">
      <c r="A66" s="4">
        <v>3500730419</v>
      </c>
      <c r="B66" s="18">
        <v>18</v>
      </c>
      <c r="C66" s="19" t="s">
        <v>182</v>
      </c>
      <c r="D66" s="5" t="s">
        <v>135</v>
      </c>
      <c r="E66" s="7">
        <v>464263</v>
      </c>
      <c r="F66" s="7">
        <v>430353</v>
      </c>
      <c r="G66" s="8" t="s">
        <v>183</v>
      </c>
      <c r="H66" s="9" t="s">
        <v>184</v>
      </c>
      <c r="I66" s="9"/>
      <c r="J66" s="12">
        <v>33910</v>
      </c>
      <c r="K66" s="12">
        <v>143451</v>
      </c>
      <c r="L66" s="12">
        <f t="shared" si="0"/>
        <v>143451</v>
      </c>
      <c r="M66" s="23">
        <f>K66</f>
        <v>143451</v>
      </c>
      <c r="N66" s="7"/>
      <c r="O66" s="22"/>
      <c r="P66" s="7"/>
      <c r="Q66" s="16">
        <v>1445</v>
      </c>
      <c r="R66" s="20"/>
      <c r="S66" s="20"/>
      <c r="T66" s="20"/>
    </row>
    <row r="67" spans="1:20" ht="15.75" x14ac:dyDescent="0.25">
      <c r="A67" s="4">
        <v>8551731875</v>
      </c>
      <c r="B67" s="5">
        <v>19</v>
      </c>
      <c r="C67" s="25" t="s">
        <v>185</v>
      </c>
      <c r="D67" s="5" t="s">
        <v>118</v>
      </c>
      <c r="E67" s="7">
        <v>357575</v>
      </c>
      <c r="F67" s="7">
        <v>319770</v>
      </c>
      <c r="G67" s="8" t="s">
        <v>186</v>
      </c>
      <c r="H67" s="9" t="s">
        <v>184</v>
      </c>
      <c r="I67" s="9"/>
      <c r="J67" s="12">
        <v>37805</v>
      </c>
      <c r="K67" s="12">
        <v>159885</v>
      </c>
      <c r="L67" s="12">
        <f t="shared" si="0"/>
        <v>159885</v>
      </c>
      <c r="M67" s="23"/>
      <c r="N67" s="7"/>
      <c r="O67" s="22"/>
      <c r="P67" s="7"/>
      <c r="Q67" s="16">
        <v>1445</v>
      </c>
      <c r="R67" s="20"/>
      <c r="S67" s="20"/>
      <c r="T67" s="20"/>
    </row>
    <row r="68" spans="1:20" ht="15.75" x14ac:dyDescent="0.25">
      <c r="A68" s="4">
        <v>8239422012</v>
      </c>
      <c r="B68" s="18">
        <v>20</v>
      </c>
      <c r="C68" s="25" t="s">
        <v>187</v>
      </c>
      <c r="D68" s="5" t="s">
        <v>135</v>
      </c>
      <c r="E68" s="7">
        <v>288366</v>
      </c>
      <c r="F68" s="7">
        <v>267300</v>
      </c>
      <c r="G68" s="8" t="s">
        <v>188</v>
      </c>
      <c r="H68" s="9" t="s">
        <v>184</v>
      </c>
      <c r="I68" s="9"/>
      <c r="J68" s="12">
        <v>21066</v>
      </c>
      <c r="K68" s="12">
        <v>89100</v>
      </c>
      <c r="L68" s="12">
        <f t="shared" si="0"/>
        <v>89100</v>
      </c>
      <c r="M68" s="23">
        <f>K68</f>
        <v>89100</v>
      </c>
      <c r="N68" s="7"/>
      <c r="O68" s="22"/>
      <c r="P68" s="7"/>
      <c r="Q68" s="16">
        <v>1445</v>
      </c>
      <c r="R68" s="20"/>
      <c r="S68" s="20"/>
      <c r="T68" s="20"/>
    </row>
    <row r="69" spans="1:20" ht="15.75" x14ac:dyDescent="0.25">
      <c r="A69" s="4">
        <v>8209079101</v>
      </c>
      <c r="B69" s="5">
        <v>21</v>
      </c>
      <c r="C69" s="19" t="s">
        <v>189</v>
      </c>
      <c r="D69" s="5" t="s">
        <v>190</v>
      </c>
      <c r="E69" s="7">
        <v>154364</v>
      </c>
      <c r="F69" s="7">
        <v>142560</v>
      </c>
      <c r="G69" s="8" t="s">
        <v>191</v>
      </c>
      <c r="H69" s="9" t="s">
        <v>184</v>
      </c>
      <c r="I69" s="9"/>
      <c r="J69" s="12">
        <v>11804</v>
      </c>
      <c r="K69" s="12">
        <v>142560</v>
      </c>
      <c r="L69" s="12"/>
      <c r="M69" s="23"/>
      <c r="N69" s="7"/>
      <c r="O69" s="22"/>
      <c r="P69" s="7"/>
      <c r="Q69" s="16">
        <v>1445</v>
      </c>
      <c r="R69" s="20"/>
      <c r="S69" s="20"/>
      <c r="T69" s="20"/>
    </row>
    <row r="70" spans="1:20" ht="15.75" x14ac:dyDescent="0.25">
      <c r="A70" s="4">
        <v>8242707924</v>
      </c>
      <c r="B70" s="18">
        <v>22</v>
      </c>
      <c r="C70" s="19" t="s">
        <v>192</v>
      </c>
      <c r="D70" s="5" t="s">
        <v>65</v>
      </c>
      <c r="E70" s="7">
        <v>235499</v>
      </c>
      <c r="F70" s="7">
        <v>218295</v>
      </c>
      <c r="G70" s="8" t="s">
        <v>193</v>
      </c>
      <c r="H70" s="9" t="s">
        <v>194</v>
      </c>
      <c r="I70" s="9"/>
      <c r="J70" s="12">
        <v>17204</v>
      </c>
      <c r="K70" s="12">
        <v>72765</v>
      </c>
      <c r="L70" s="12">
        <f t="shared" si="0"/>
        <v>72765</v>
      </c>
      <c r="M70" s="23">
        <f>K70</f>
        <v>72765</v>
      </c>
      <c r="N70" s="7"/>
      <c r="O70" s="22"/>
      <c r="P70" s="7"/>
      <c r="Q70" s="16">
        <v>1445</v>
      </c>
      <c r="R70" s="20"/>
      <c r="S70" s="20"/>
      <c r="T70" s="20"/>
    </row>
    <row r="71" spans="1:20" ht="15.75" x14ac:dyDescent="0.25">
      <c r="A71" s="4">
        <v>8257387378</v>
      </c>
      <c r="B71" s="5">
        <v>23</v>
      </c>
      <c r="C71" s="6" t="s">
        <v>195</v>
      </c>
      <c r="D71" s="5" t="s">
        <v>65</v>
      </c>
      <c r="E71" s="7">
        <v>67442</v>
      </c>
      <c r="F71" s="7">
        <v>62370</v>
      </c>
      <c r="G71" s="8" t="s">
        <v>196</v>
      </c>
      <c r="H71" s="9" t="s">
        <v>194</v>
      </c>
      <c r="I71" s="9"/>
      <c r="J71" s="12">
        <v>5072</v>
      </c>
      <c r="K71" s="12">
        <v>62370</v>
      </c>
      <c r="L71" s="12"/>
      <c r="M71" s="23"/>
      <c r="N71" s="7"/>
      <c r="O71" s="22"/>
      <c r="P71" s="7"/>
      <c r="Q71" s="16">
        <v>1445</v>
      </c>
      <c r="R71" s="20"/>
      <c r="S71" s="20"/>
      <c r="T71" s="20"/>
    </row>
    <row r="72" spans="1:20" ht="15.75" x14ac:dyDescent="0.25">
      <c r="A72" s="4">
        <v>8218345328</v>
      </c>
      <c r="B72" s="18">
        <v>24</v>
      </c>
      <c r="C72" s="6" t="s">
        <v>197</v>
      </c>
      <c r="D72" s="5" t="s">
        <v>198</v>
      </c>
      <c r="E72" s="7">
        <v>94056</v>
      </c>
      <c r="F72" s="7">
        <v>88482</v>
      </c>
      <c r="G72" s="8" t="s">
        <v>199</v>
      </c>
      <c r="H72" s="9" t="s">
        <v>194</v>
      </c>
      <c r="I72" s="9"/>
      <c r="J72" s="12">
        <v>5574</v>
      </c>
      <c r="K72" s="12">
        <v>88482</v>
      </c>
      <c r="L72" s="12"/>
      <c r="M72" s="23"/>
      <c r="N72" s="7"/>
      <c r="O72" s="22"/>
      <c r="P72" s="7"/>
      <c r="Q72" s="16">
        <v>1445</v>
      </c>
      <c r="R72" s="20"/>
      <c r="S72" s="20"/>
      <c r="T72" s="20"/>
    </row>
    <row r="73" spans="1:20" ht="15.75" x14ac:dyDescent="0.25">
      <c r="A73" s="4">
        <v>8047224296</v>
      </c>
      <c r="B73" s="5">
        <v>25</v>
      </c>
      <c r="C73" s="6" t="s">
        <v>200</v>
      </c>
      <c r="D73" s="5" t="s">
        <v>72</v>
      </c>
      <c r="E73" s="7">
        <v>25692</v>
      </c>
      <c r="F73" s="7">
        <v>23760</v>
      </c>
      <c r="G73" s="8" t="s">
        <v>201</v>
      </c>
      <c r="H73" s="9" t="s">
        <v>194</v>
      </c>
      <c r="I73" s="9"/>
      <c r="J73" s="12">
        <v>1932</v>
      </c>
      <c r="K73" s="12">
        <v>23760</v>
      </c>
      <c r="L73" s="12"/>
      <c r="M73" s="23"/>
      <c r="N73" s="7"/>
      <c r="O73" s="22"/>
      <c r="P73" s="7"/>
      <c r="Q73" s="16">
        <v>1445</v>
      </c>
      <c r="R73" s="20"/>
      <c r="S73" s="20"/>
      <c r="T73" s="20"/>
    </row>
    <row r="74" spans="1:20" ht="15.75" x14ac:dyDescent="0.25">
      <c r="A74" s="4">
        <v>8239421918</v>
      </c>
      <c r="B74" s="18">
        <v>26</v>
      </c>
      <c r="C74" s="19" t="s">
        <v>202</v>
      </c>
      <c r="D74" s="5" t="s">
        <v>135</v>
      </c>
      <c r="E74" s="7">
        <v>408659</v>
      </c>
      <c r="F74" s="7">
        <v>378810</v>
      </c>
      <c r="G74" s="8" t="s">
        <v>203</v>
      </c>
      <c r="H74" s="9" t="s">
        <v>194</v>
      </c>
      <c r="I74" s="9"/>
      <c r="J74" s="12">
        <v>29849</v>
      </c>
      <c r="K74" s="12">
        <v>126270</v>
      </c>
      <c r="L74" s="12">
        <f>K74</f>
        <v>126270</v>
      </c>
      <c r="M74" s="23">
        <f>K74</f>
        <v>126270</v>
      </c>
      <c r="N74" s="7"/>
      <c r="O74" s="22"/>
      <c r="P74" s="7"/>
      <c r="Q74" s="16">
        <v>1445</v>
      </c>
      <c r="R74" s="20"/>
      <c r="S74" s="20"/>
      <c r="T74" s="20"/>
    </row>
    <row r="75" spans="1:20" ht="15.75" x14ac:dyDescent="0.25">
      <c r="A75" s="4">
        <v>8022915735</v>
      </c>
      <c r="B75" s="5">
        <v>27</v>
      </c>
      <c r="C75" s="6" t="s">
        <v>204</v>
      </c>
      <c r="D75" s="5" t="s">
        <v>205</v>
      </c>
      <c r="E75" s="7">
        <v>59400</v>
      </c>
      <c r="F75" s="7">
        <v>59400</v>
      </c>
      <c r="G75" s="8" t="s">
        <v>206</v>
      </c>
      <c r="H75" s="9" t="s">
        <v>194</v>
      </c>
      <c r="I75" s="23">
        <v>59400</v>
      </c>
      <c r="J75" s="12"/>
      <c r="K75" s="12"/>
      <c r="L75" s="12"/>
      <c r="M75" s="23"/>
      <c r="N75" s="7"/>
      <c r="O75" s="22"/>
      <c r="P75" s="7"/>
      <c r="Q75" s="16">
        <v>1445</v>
      </c>
      <c r="R75" s="20"/>
      <c r="S75" s="20"/>
      <c r="T75" s="20"/>
    </row>
    <row r="76" spans="1:20" ht="15.75" x14ac:dyDescent="0.25">
      <c r="A76" s="4">
        <v>8218345423</v>
      </c>
      <c r="B76" s="18">
        <v>28</v>
      </c>
      <c r="C76" s="19" t="s">
        <v>207</v>
      </c>
      <c r="D76" s="5" t="s">
        <v>198</v>
      </c>
      <c r="E76" s="7">
        <v>416525</v>
      </c>
      <c r="F76" s="7">
        <v>386100</v>
      </c>
      <c r="G76" s="8" t="s">
        <v>208</v>
      </c>
      <c r="H76" s="9" t="s">
        <v>194</v>
      </c>
      <c r="I76" s="23"/>
      <c r="J76" s="12">
        <v>30425</v>
      </c>
      <c r="K76" s="12">
        <v>128700</v>
      </c>
      <c r="L76" s="12">
        <f t="shared" ref="L76:L83" si="1">K76</f>
        <v>128700</v>
      </c>
      <c r="M76" s="23">
        <f>K76</f>
        <v>128700</v>
      </c>
      <c r="N76" s="7"/>
      <c r="O76" s="22"/>
      <c r="P76" s="7"/>
      <c r="Q76" s="16">
        <v>1445</v>
      </c>
      <c r="R76" s="20"/>
      <c r="S76" s="20"/>
      <c r="T76" s="20"/>
    </row>
    <row r="77" spans="1:20" ht="15.75" x14ac:dyDescent="0.25">
      <c r="A77" s="4">
        <v>3501715283</v>
      </c>
      <c r="B77" s="5">
        <v>29</v>
      </c>
      <c r="C77" s="19" t="s">
        <v>209</v>
      </c>
      <c r="D77" s="5" t="s">
        <v>65</v>
      </c>
      <c r="E77" s="7">
        <v>307439</v>
      </c>
      <c r="F77" s="7">
        <v>285120</v>
      </c>
      <c r="G77" s="8" t="s">
        <v>210</v>
      </c>
      <c r="H77" s="9" t="s">
        <v>194</v>
      </c>
      <c r="I77" s="23"/>
      <c r="J77" s="12">
        <v>22319</v>
      </c>
      <c r="K77" s="12">
        <v>71280</v>
      </c>
      <c r="L77" s="12">
        <f t="shared" si="1"/>
        <v>71280</v>
      </c>
      <c r="M77" s="23">
        <f>K77</f>
        <v>71280</v>
      </c>
      <c r="N77" s="7">
        <f>K77</f>
        <v>71280</v>
      </c>
      <c r="O77" s="22"/>
      <c r="P77" s="7"/>
      <c r="Q77" s="16">
        <v>1445</v>
      </c>
      <c r="R77" s="20"/>
      <c r="S77" s="20"/>
      <c r="T77" s="20"/>
    </row>
    <row r="78" spans="1:20" ht="15.75" x14ac:dyDescent="0.25">
      <c r="A78" s="4">
        <v>8451506379</v>
      </c>
      <c r="B78" s="18">
        <v>30</v>
      </c>
      <c r="C78" s="19" t="s">
        <v>211</v>
      </c>
      <c r="D78" s="5" t="s">
        <v>198</v>
      </c>
      <c r="E78" s="7">
        <v>230690</v>
      </c>
      <c r="F78" s="7">
        <v>213840</v>
      </c>
      <c r="G78" s="8" t="s">
        <v>212</v>
      </c>
      <c r="H78" s="9" t="s">
        <v>194</v>
      </c>
      <c r="I78" s="23"/>
      <c r="J78" s="12">
        <v>16850</v>
      </c>
      <c r="K78" s="12">
        <v>71280</v>
      </c>
      <c r="L78" s="12">
        <f t="shared" si="1"/>
        <v>71280</v>
      </c>
      <c r="M78" s="23">
        <f>K78</f>
        <v>71280</v>
      </c>
      <c r="N78" s="7"/>
      <c r="O78" s="22"/>
      <c r="P78" s="7"/>
      <c r="Q78" s="16">
        <v>1445</v>
      </c>
      <c r="R78" s="20"/>
      <c r="S78" s="20"/>
      <c r="T78" s="20"/>
    </row>
    <row r="79" spans="1:20" ht="15.75" x14ac:dyDescent="0.25">
      <c r="A79" s="4">
        <v>8218345342</v>
      </c>
      <c r="B79" s="5">
        <v>31</v>
      </c>
      <c r="C79" s="19" t="s">
        <v>213</v>
      </c>
      <c r="D79" s="5" t="s">
        <v>198</v>
      </c>
      <c r="E79" s="7">
        <v>545563</v>
      </c>
      <c r="F79" s="7">
        <v>505710</v>
      </c>
      <c r="G79" s="8" t="s">
        <v>214</v>
      </c>
      <c r="H79" s="9" t="s">
        <v>194</v>
      </c>
      <c r="I79" s="23"/>
      <c r="J79" s="12">
        <v>39853</v>
      </c>
      <c r="K79" s="12">
        <v>168570</v>
      </c>
      <c r="L79" s="12">
        <f t="shared" si="1"/>
        <v>168570</v>
      </c>
      <c r="M79" s="23">
        <f>K79</f>
        <v>168570</v>
      </c>
      <c r="N79" s="7"/>
      <c r="O79" s="22"/>
      <c r="P79" s="7"/>
      <c r="Q79" s="16">
        <v>1445</v>
      </c>
      <c r="R79" s="20"/>
      <c r="S79" s="20"/>
      <c r="T79" s="20"/>
    </row>
    <row r="80" spans="1:20" ht="15.75" x14ac:dyDescent="0.25">
      <c r="A80" s="4">
        <v>8022498601</v>
      </c>
      <c r="B80" s="18">
        <v>32</v>
      </c>
      <c r="C80" s="25" t="s">
        <v>215</v>
      </c>
      <c r="D80" s="5" t="s">
        <v>216</v>
      </c>
      <c r="E80" s="7">
        <v>76884</v>
      </c>
      <c r="F80" s="7">
        <v>74250</v>
      </c>
      <c r="G80" s="8" t="s">
        <v>217</v>
      </c>
      <c r="H80" s="9" t="s">
        <v>194</v>
      </c>
      <c r="I80" s="23">
        <v>24750</v>
      </c>
      <c r="J80" s="12">
        <v>2634</v>
      </c>
      <c r="K80" s="12">
        <v>24750</v>
      </c>
      <c r="L80" s="12">
        <f t="shared" si="1"/>
        <v>24750</v>
      </c>
      <c r="M80" s="23"/>
      <c r="N80" s="7"/>
      <c r="O80" s="22"/>
      <c r="P80" s="7"/>
      <c r="Q80" s="16">
        <v>1445</v>
      </c>
      <c r="R80" s="20"/>
      <c r="S80" s="20"/>
      <c r="T80" s="20"/>
    </row>
    <row r="81" spans="1:20" ht="15.75" x14ac:dyDescent="0.25">
      <c r="A81" s="4">
        <v>8239421883</v>
      </c>
      <c r="B81" s="5">
        <v>33</v>
      </c>
      <c r="C81" s="25" t="s">
        <v>218</v>
      </c>
      <c r="D81" s="5" t="s">
        <v>77</v>
      </c>
      <c r="E81" s="7">
        <v>185845</v>
      </c>
      <c r="F81" s="7">
        <v>166200</v>
      </c>
      <c r="G81" s="8" t="s">
        <v>219</v>
      </c>
      <c r="H81" s="9" t="s">
        <v>194</v>
      </c>
      <c r="I81" s="9"/>
      <c r="J81" s="12">
        <v>19645</v>
      </c>
      <c r="K81" s="12">
        <v>83100</v>
      </c>
      <c r="L81" s="12">
        <f t="shared" si="1"/>
        <v>83100</v>
      </c>
      <c r="M81" s="23"/>
      <c r="N81" s="7"/>
      <c r="O81" s="22"/>
      <c r="P81" s="7"/>
      <c r="Q81" s="16">
        <v>1445</v>
      </c>
      <c r="R81" s="20"/>
      <c r="S81" s="20"/>
      <c r="T81" s="20"/>
    </row>
    <row r="82" spans="1:20" ht="15.75" x14ac:dyDescent="0.25">
      <c r="A82" s="4">
        <v>8239421883</v>
      </c>
      <c r="B82" s="18">
        <v>34</v>
      </c>
      <c r="C82" s="25" t="s">
        <v>220</v>
      </c>
      <c r="D82" s="5" t="s">
        <v>77</v>
      </c>
      <c r="E82" s="7">
        <v>177123</v>
      </c>
      <c r="F82" s="7">
        <v>158400</v>
      </c>
      <c r="G82" s="8" t="s">
        <v>221</v>
      </c>
      <c r="H82" s="9" t="s">
        <v>194</v>
      </c>
      <c r="I82" s="9"/>
      <c r="J82" s="12">
        <v>18723</v>
      </c>
      <c r="K82" s="12">
        <v>79200</v>
      </c>
      <c r="L82" s="12">
        <f t="shared" si="1"/>
        <v>79200</v>
      </c>
      <c r="M82" s="23"/>
      <c r="N82" s="7"/>
      <c r="O82" s="22"/>
      <c r="P82" s="7"/>
      <c r="Q82" s="16">
        <v>1445</v>
      </c>
      <c r="R82" s="20"/>
      <c r="S82" s="20"/>
      <c r="T82" s="20"/>
    </row>
    <row r="83" spans="1:20" ht="15.75" x14ac:dyDescent="0.25">
      <c r="A83" s="4">
        <v>8213445223</v>
      </c>
      <c r="B83" s="5">
        <v>35</v>
      </c>
      <c r="C83" s="25" t="s">
        <v>222</v>
      </c>
      <c r="D83" s="5" t="s">
        <v>53</v>
      </c>
      <c r="E83" s="7">
        <v>67322</v>
      </c>
      <c r="F83" s="7">
        <v>64692</v>
      </c>
      <c r="G83" s="8" t="s">
        <v>223</v>
      </c>
      <c r="H83" s="9" t="s">
        <v>194</v>
      </c>
      <c r="I83" s="9"/>
      <c r="J83" s="12">
        <v>2630</v>
      </c>
      <c r="K83" s="12">
        <v>32346</v>
      </c>
      <c r="L83" s="12">
        <f t="shared" si="1"/>
        <v>32346</v>
      </c>
      <c r="M83" s="23"/>
      <c r="N83" s="7"/>
      <c r="O83" s="22"/>
      <c r="P83" s="7"/>
      <c r="Q83" s="16">
        <v>1445</v>
      </c>
      <c r="R83" s="20"/>
      <c r="S83" s="20"/>
      <c r="T83" s="20"/>
    </row>
    <row r="84" spans="1:20" ht="15.75" x14ac:dyDescent="0.25">
      <c r="A84" s="4">
        <v>3500385610</v>
      </c>
      <c r="B84" s="18">
        <v>36</v>
      </c>
      <c r="C84" s="6" t="s">
        <v>224</v>
      </c>
      <c r="D84" s="5" t="s">
        <v>135</v>
      </c>
      <c r="E84" s="7">
        <v>128461</v>
      </c>
      <c r="F84" s="7">
        <v>118800</v>
      </c>
      <c r="G84" s="8" t="s">
        <v>225</v>
      </c>
      <c r="H84" s="9" t="s">
        <v>226</v>
      </c>
      <c r="I84" s="9"/>
      <c r="J84" s="12">
        <v>9661</v>
      </c>
      <c r="K84" s="12">
        <v>118800</v>
      </c>
      <c r="L84" s="12"/>
      <c r="M84" s="23"/>
      <c r="N84" s="7"/>
      <c r="O84" s="22"/>
      <c r="P84" s="7"/>
      <c r="Q84" s="16">
        <v>1445</v>
      </c>
      <c r="R84" s="20"/>
      <c r="S84" s="20"/>
      <c r="T84" s="20"/>
    </row>
    <row r="85" spans="1:20" ht="15.75" x14ac:dyDescent="0.25">
      <c r="A85" s="4">
        <v>3500385610</v>
      </c>
      <c r="B85" s="5">
        <v>37</v>
      </c>
      <c r="C85" s="6" t="s">
        <v>227</v>
      </c>
      <c r="D85" s="5" t="s">
        <v>135</v>
      </c>
      <c r="E85" s="7">
        <v>194832</v>
      </c>
      <c r="F85" s="7">
        <v>180180</v>
      </c>
      <c r="G85" s="8" t="s">
        <v>228</v>
      </c>
      <c r="H85" s="9" t="s">
        <v>226</v>
      </c>
      <c r="I85" s="9"/>
      <c r="J85" s="12">
        <v>14652</v>
      </c>
      <c r="K85" s="12">
        <v>180180</v>
      </c>
      <c r="L85" s="12"/>
      <c r="M85" s="23"/>
      <c r="N85" s="7"/>
      <c r="O85" s="22"/>
      <c r="P85" s="7"/>
      <c r="Q85" s="16">
        <v>1445</v>
      </c>
      <c r="R85" s="20"/>
      <c r="S85" s="20"/>
      <c r="T85" s="20"/>
    </row>
    <row r="86" spans="1:20" ht="15.75" x14ac:dyDescent="0.25">
      <c r="A86" s="4">
        <v>8570141536</v>
      </c>
      <c r="B86" s="18">
        <v>38</v>
      </c>
      <c r="C86" s="19" t="s">
        <v>229</v>
      </c>
      <c r="D86" s="5" t="s">
        <v>230</v>
      </c>
      <c r="E86" s="7">
        <v>99359</v>
      </c>
      <c r="F86" s="7">
        <v>91104</v>
      </c>
      <c r="G86" s="8" t="s">
        <v>231</v>
      </c>
      <c r="H86" s="9" t="s">
        <v>226</v>
      </c>
      <c r="I86" s="9"/>
      <c r="J86" s="12">
        <v>8255</v>
      </c>
      <c r="K86" s="12">
        <v>91104</v>
      </c>
      <c r="L86" s="12"/>
      <c r="M86" s="23"/>
      <c r="N86" s="7"/>
      <c r="O86" s="22"/>
      <c r="P86" s="7"/>
      <c r="Q86" s="16">
        <v>1445</v>
      </c>
      <c r="R86" s="20"/>
      <c r="S86" s="20"/>
      <c r="T86" s="20"/>
    </row>
    <row r="87" spans="1:20" ht="15.75" x14ac:dyDescent="0.25">
      <c r="A87" s="4">
        <v>8570141536</v>
      </c>
      <c r="B87" s="5">
        <v>39</v>
      </c>
      <c r="C87" s="19" t="s">
        <v>232</v>
      </c>
      <c r="D87" s="5" t="s">
        <v>233</v>
      </c>
      <c r="E87" s="7">
        <v>25913</v>
      </c>
      <c r="F87" s="7">
        <v>23760</v>
      </c>
      <c r="G87" s="8" t="s">
        <v>234</v>
      </c>
      <c r="H87" s="9" t="s">
        <v>226</v>
      </c>
      <c r="I87" s="9"/>
      <c r="J87" s="12">
        <v>2153</v>
      </c>
      <c r="K87" s="12">
        <v>23760</v>
      </c>
      <c r="L87" s="12"/>
      <c r="M87" s="23"/>
      <c r="N87" s="7"/>
      <c r="O87" s="22"/>
      <c r="P87" s="7"/>
      <c r="Q87" s="16">
        <v>1445</v>
      </c>
      <c r="R87" s="20"/>
      <c r="S87" s="20"/>
      <c r="T87" s="20"/>
    </row>
    <row r="88" spans="1:20" ht="15.75" x14ac:dyDescent="0.25">
      <c r="A88" s="4">
        <v>8209079253</v>
      </c>
      <c r="B88" s="18">
        <v>40</v>
      </c>
      <c r="C88" s="19" t="s">
        <v>235</v>
      </c>
      <c r="D88" s="5" t="s">
        <v>65</v>
      </c>
      <c r="E88" s="7">
        <v>201852</v>
      </c>
      <c r="F88" s="7">
        <v>187110</v>
      </c>
      <c r="G88" s="8" t="s">
        <v>236</v>
      </c>
      <c r="H88" s="9" t="s">
        <v>226</v>
      </c>
      <c r="I88" s="9"/>
      <c r="J88" s="12">
        <v>14742</v>
      </c>
      <c r="K88" s="12">
        <v>62370</v>
      </c>
      <c r="L88" s="12">
        <f>K88</f>
        <v>62370</v>
      </c>
      <c r="M88" s="23">
        <f>K88</f>
        <v>62370</v>
      </c>
      <c r="N88" s="7"/>
      <c r="O88" s="22"/>
      <c r="P88" s="7"/>
      <c r="Q88" s="16">
        <v>1445</v>
      </c>
      <c r="R88" s="20"/>
      <c r="S88" s="20"/>
      <c r="T88" s="20"/>
    </row>
    <row r="89" spans="1:20" ht="15.75" x14ac:dyDescent="0.25">
      <c r="A89" s="4">
        <v>8209079197</v>
      </c>
      <c r="B89" s="5">
        <v>41</v>
      </c>
      <c r="C89" s="19" t="s">
        <v>237</v>
      </c>
      <c r="D89" s="5" t="s">
        <v>65</v>
      </c>
      <c r="E89" s="7">
        <v>201852</v>
      </c>
      <c r="F89" s="7">
        <v>187110</v>
      </c>
      <c r="G89" s="8" t="s">
        <v>238</v>
      </c>
      <c r="H89" s="9" t="s">
        <v>226</v>
      </c>
      <c r="I89" s="9"/>
      <c r="J89" s="12">
        <v>14742</v>
      </c>
      <c r="K89" s="12">
        <v>62370</v>
      </c>
      <c r="L89" s="12">
        <f>K89</f>
        <v>62370</v>
      </c>
      <c r="M89" s="23">
        <f>K89</f>
        <v>62370</v>
      </c>
      <c r="N89" s="7"/>
      <c r="O89" s="22"/>
      <c r="P89" s="7"/>
      <c r="Q89" s="16">
        <v>1445</v>
      </c>
      <c r="R89" s="20"/>
      <c r="S89" s="20"/>
      <c r="T89" s="20"/>
    </row>
    <row r="90" spans="1:20" ht="15.75" x14ac:dyDescent="0.25">
      <c r="A90" s="4">
        <v>8084320826</v>
      </c>
      <c r="B90" s="18">
        <v>42</v>
      </c>
      <c r="C90" s="19" t="s">
        <v>239</v>
      </c>
      <c r="D90" s="5" t="s">
        <v>190</v>
      </c>
      <c r="E90" s="7">
        <v>181005</v>
      </c>
      <c r="F90" s="7">
        <v>178200</v>
      </c>
      <c r="G90" s="8" t="s">
        <v>240</v>
      </c>
      <c r="H90" s="9" t="s">
        <v>226</v>
      </c>
      <c r="I90" s="9"/>
      <c r="J90" s="12">
        <v>2805</v>
      </c>
      <c r="K90" s="12">
        <v>59400</v>
      </c>
      <c r="L90" s="12">
        <f>K90</f>
        <v>59400</v>
      </c>
      <c r="M90" s="23">
        <f>K90</f>
        <v>59400</v>
      </c>
      <c r="N90" s="7"/>
      <c r="O90" s="22"/>
      <c r="P90" s="7"/>
      <c r="Q90" s="16">
        <v>1445</v>
      </c>
      <c r="R90" s="20"/>
      <c r="S90" s="20"/>
      <c r="T90" s="20"/>
    </row>
    <row r="91" spans="1:20" ht="15.75" x14ac:dyDescent="0.25">
      <c r="A91" s="4">
        <v>8209079091</v>
      </c>
      <c r="B91" s="5">
        <v>43</v>
      </c>
      <c r="C91" s="25" t="s">
        <v>241</v>
      </c>
      <c r="D91" s="5" t="s">
        <v>190</v>
      </c>
      <c r="E91" s="7">
        <v>87367</v>
      </c>
      <c r="F91" s="7">
        <v>80784</v>
      </c>
      <c r="G91" s="8" t="s">
        <v>242</v>
      </c>
      <c r="H91" s="9" t="s">
        <v>226</v>
      </c>
      <c r="I91" s="9"/>
      <c r="J91" s="12">
        <v>6583</v>
      </c>
      <c r="K91" s="12">
        <v>64627</v>
      </c>
      <c r="L91" s="12">
        <v>16157</v>
      </c>
      <c r="M91" s="23"/>
      <c r="N91" s="7"/>
      <c r="O91" s="22"/>
      <c r="P91" s="7"/>
      <c r="Q91" s="16">
        <v>1445</v>
      </c>
      <c r="R91" s="20"/>
      <c r="S91" s="20"/>
      <c r="T91" s="20"/>
    </row>
    <row r="92" spans="1:20" ht="15.75" x14ac:dyDescent="0.25">
      <c r="A92" s="4">
        <v>8258904702</v>
      </c>
      <c r="B92" s="18">
        <v>44</v>
      </c>
      <c r="C92" s="19" t="s">
        <v>243</v>
      </c>
      <c r="D92" s="5" t="s">
        <v>77</v>
      </c>
      <c r="E92" s="7">
        <v>1671228</v>
      </c>
      <c r="F92" s="7">
        <v>1549152</v>
      </c>
      <c r="G92" s="8" t="s">
        <v>244</v>
      </c>
      <c r="H92" s="9" t="s">
        <v>226</v>
      </c>
      <c r="I92" s="9"/>
      <c r="J92" s="12">
        <v>122076</v>
      </c>
      <c r="K92" s="12">
        <v>516384</v>
      </c>
      <c r="L92" s="12">
        <f>K92</f>
        <v>516384</v>
      </c>
      <c r="M92" s="23">
        <f>K92</f>
        <v>516384</v>
      </c>
      <c r="N92" s="7"/>
      <c r="O92" s="22"/>
      <c r="P92" s="7"/>
      <c r="Q92" s="16">
        <v>1445</v>
      </c>
      <c r="R92" s="20"/>
      <c r="S92" s="20"/>
      <c r="T92" s="20"/>
    </row>
    <row r="93" spans="1:20" ht="15.75" x14ac:dyDescent="0.25">
      <c r="A93" s="4">
        <v>8060376516</v>
      </c>
      <c r="B93" s="5">
        <v>45</v>
      </c>
      <c r="C93" s="19" t="s">
        <v>245</v>
      </c>
      <c r="D93" s="5" t="s">
        <v>27</v>
      </c>
      <c r="E93" s="7">
        <v>34097</v>
      </c>
      <c r="F93" s="7">
        <v>32076</v>
      </c>
      <c r="G93" s="8" t="s">
        <v>246</v>
      </c>
      <c r="H93" s="9" t="s">
        <v>226</v>
      </c>
      <c r="I93" s="9"/>
      <c r="J93" s="12">
        <v>2021</v>
      </c>
      <c r="K93" s="12">
        <v>32076</v>
      </c>
      <c r="L93" s="12"/>
      <c r="M93" s="23"/>
      <c r="N93" s="7"/>
      <c r="O93" s="22"/>
      <c r="P93" s="7"/>
      <c r="Q93" s="16">
        <v>1445</v>
      </c>
      <c r="R93" s="20"/>
      <c r="S93" s="20"/>
      <c r="T93" s="20"/>
    </row>
    <row r="94" spans="1:20" ht="15.75" x14ac:dyDescent="0.25">
      <c r="A94" s="4">
        <v>8218345310</v>
      </c>
      <c r="B94" s="18">
        <v>46</v>
      </c>
      <c r="C94" s="19" t="s">
        <v>247</v>
      </c>
      <c r="D94" s="5" t="s">
        <v>198</v>
      </c>
      <c r="E94" s="7">
        <v>24273</v>
      </c>
      <c r="F94" s="7">
        <v>22500</v>
      </c>
      <c r="G94" s="8" t="s">
        <v>248</v>
      </c>
      <c r="H94" s="9" t="s">
        <v>226</v>
      </c>
      <c r="I94" s="9"/>
      <c r="J94" s="12">
        <v>1773</v>
      </c>
      <c r="K94" s="12">
        <v>7500</v>
      </c>
      <c r="L94" s="12">
        <f>K94</f>
        <v>7500</v>
      </c>
      <c r="M94" s="23">
        <f>K94</f>
        <v>7500</v>
      </c>
      <c r="N94" s="7"/>
      <c r="O94" s="22"/>
      <c r="P94" s="7"/>
      <c r="Q94" s="16">
        <v>1445</v>
      </c>
      <c r="R94" s="20"/>
      <c r="S94" s="20"/>
      <c r="T94" s="20"/>
    </row>
    <row r="95" spans="1:20" ht="15.75" x14ac:dyDescent="0.25">
      <c r="A95" s="4">
        <v>8218345310</v>
      </c>
      <c r="B95" s="5">
        <v>47</v>
      </c>
      <c r="C95" s="26" t="s">
        <v>249</v>
      </c>
      <c r="D95" s="5" t="s">
        <v>198</v>
      </c>
      <c r="E95" s="7">
        <v>154979</v>
      </c>
      <c r="F95" s="7">
        <v>138600</v>
      </c>
      <c r="G95" s="8" t="s">
        <v>250</v>
      </c>
      <c r="H95" s="9" t="s">
        <v>226</v>
      </c>
      <c r="I95" s="9"/>
      <c r="J95" s="12">
        <v>16379</v>
      </c>
      <c r="K95" s="12">
        <v>69300</v>
      </c>
      <c r="L95" s="12">
        <f>K95</f>
        <v>69300</v>
      </c>
      <c r="M95" s="23"/>
      <c r="N95" s="7"/>
      <c r="O95" s="22"/>
      <c r="P95" s="7"/>
      <c r="Q95" s="16">
        <v>1445</v>
      </c>
      <c r="R95" s="20"/>
      <c r="S95" s="20"/>
      <c r="T95" s="20"/>
    </row>
    <row r="96" spans="1:20" ht="15.75" x14ac:dyDescent="0.25">
      <c r="A96" s="4">
        <v>8218345310</v>
      </c>
      <c r="B96" s="18">
        <v>48</v>
      </c>
      <c r="C96" s="19" t="s">
        <v>251</v>
      </c>
      <c r="D96" s="5" t="s">
        <v>198</v>
      </c>
      <c r="E96" s="7">
        <v>93381</v>
      </c>
      <c r="F96" s="7">
        <v>83508</v>
      </c>
      <c r="G96" s="8" t="s">
        <v>252</v>
      </c>
      <c r="H96" s="9" t="s">
        <v>226</v>
      </c>
      <c r="I96" s="23">
        <v>41754</v>
      </c>
      <c r="J96" s="12">
        <v>9873</v>
      </c>
      <c r="K96" s="12">
        <v>41754</v>
      </c>
      <c r="L96" s="12"/>
      <c r="M96" s="23"/>
      <c r="N96" s="7"/>
      <c r="O96" s="22"/>
      <c r="P96" s="7"/>
      <c r="Q96" s="16">
        <v>1445</v>
      </c>
      <c r="R96" s="20"/>
      <c r="S96" s="20"/>
      <c r="T96" s="20"/>
    </row>
    <row r="97" spans="1:20" ht="15.75" x14ac:dyDescent="0.25">
      <c r="A97" s="4">
        <v>8209079214</v>
      </c>
      <c r="B97" s="5">
        <v>49</v>
      </c>
      <c r="C97" s="19" t="s">
        <v>253</v>
      </c>
      <c r="D97" s="5" t="s">
        <v>65</v>
      </c>
      <c r="E97" s="7">
        <v>201852</v>
      </c>
      <c r="F97" s="7">
        <v>187110</v>
      </c>
      <c r="G97" s="8" t="s">
        <v>254</v>
      </c>
      <c r="H97" s="9" t="s">
        <v>255</v>
      </c>
      <c r="I97" s="9"/>
      <c r="J97" s="12">
        <v>14742</v>
      </c>
      <c r="K97" s="12">
        <v>62370</v>
      </c>
      <c r="L97" s="12">
        <f>K97</f>
        <v>62370</v>
      </c>
      <c r="M97" s="23">
        <f>K97</f>
        <v>62370</v>
      </c>
      <c r="N97" s="7"/>
      <c r="O97" s="22"/>
      <c r="P97" s="7"/>
      <c r="Q97" s="16">
        <v>1445</v>
      </c>
      <c r="R97" s="20"/>
      <c r="S97" s="20"/>
      <c r="T97" s="20"/>
    </row>
    <row r="98" spans="1:20" ht="15.75" x14ac:dyDescent="0.25">
      <c r="A98" s="4">
        <v>8239421996</v>
      </c>
      <c r="B98" s="18">
        <v>50</v>
      </c>
      <c r="C98" s="19" t="s">
        <v>256</v>
      </c>
      <c r="D98" s="5" t="s">
        <v>135</v>
      </c>
      <c r="E98" s="7">
        <v>961210</v>
      </c>
      <c r="F98" s="7">
        <v>891000</v>
      </c>
      <c r="G98" s="8" t="s">
        <v>257</v>
      </c>
      <c r="H98" s="9" t="s">
        <v>255</v>
      </c>
      <c r="I98" s="9"/>
      <c r="J98" s="12">
        <v>70210</v>
      </c>
      <c r="K98" s="12">
        <v>297000</v>
      </c>
      <c r="L98" s="12">
        <f>K98</f>
        <v>297000</v>
      </c>
      <c r="M98" s="23">
        <f>K98</f>
        <v>297000</v>
      </c>
      <c r="N98" s="7"/>
      <c r="O98" s="22"/>
      <c r="P98" s="7"/>
      <c r="Q98" s="16">
        <v>1445</v>
      </c>
      <c r="R98" s="20"/>
      <c r="S98" s="20"/>
      <c r="T98" s="20"/>
    </row>
    <row r="99" spans="1:20" ht="15.75" x14ac:dyDescent="0.25">
      <c r="A99" s="4">
        <v>3501103033</v>
      </c>
      <c r="B99" s="5">
        <v>1</v>
      </c>
      <c r="C99" s="25" t="s">
        <v>258</v>
      </c>
      <c r="D99" s="5" t="s">
        <v>259</v>
      </c>
      <c r="E99" s="7">
        <v>43031</v>
      </c>
      <c r="F99" s="7">
        <v>39888</v>
      </c>
      <c r="G99" s="8" t="s">
        <v>260</v>
      </c>
      <c r="H99" s="9" t="s">
        <v>255</v>
      </c>
      <c r="I99" s="9"/>
      <c r="J99" s="12">
        <v>3143</v>
      </c>
      <c r="K99" s="12">
        <v>13296</v>
      </c>
      <c r="L99" s="12">
        <f>K99</f>
        <v>13296</v>
      </c>
      <c r="M99" s="23">
        <f>K99</f>
        <v>13296</v>
      </c>
      <c r="N99" s="7"/>
      <c r="O99" s="22"/>
      <c r="P99" s="7"/>
      <c r="Q99" s="16">
        <v>1446</v>
      </c>
      <c r="R99" s="17"/>
      <c r="S99" s="17"/>
      <c r="T99" s="17"/>
    </row>
    <row r="100" spans="1:20" ht="15.75" x14ac:dyDescent="0.25">
      <c r="A100" s="4">
        <v>8043663528</v>
      </c>
      <c r="B100" s="18">
        <v>2</v>
      </c>
      <c r="C100" s="19" t="s">
        <v>261</v>
      </c>
      <c r="D100" s="5" t="s">
        <v>262</v>
      </c>
      <c r="E100" s="7">
        <v>43897</v>
      </c>
      <c r="F100" s="7">
        <v>39888</v>
      </c>
      <c r="G100" s="8" t="s">
        <v>263</v>
      </c>
      <c r="H100" s="9" t="s">
        <v>255</v>
      </c>
      <c r="I100" s="9"/>
      <c r="J100" s="12">
        <v>4009</v>
      </c>
      <c r="K100" s="12">
        <v>39888</v>
      </c>
      <c r="L100" s="12"/>
      <c r="M100" s="23"/>
      <c r="N100" s="7"/>
      <c r="O100" s="22"/>
      <c r="P100" s="7"/>
      <c r="Q100" s="16">
        <v>1446</v>
      </c>
      <c r="R100" s="17"/>
      <c r="S100" s="17"/>
      <c r="T100" s="17"/>
    </row>
    <row r="101" spans="1:20" ht="15.75" x14ac:dyDescent="0.25">
      <c r="A101" s="4">
        <v>8214515434</v>
      </c>
      <c r="B101" s="5">
        <v>3</v>
      </c>
      <c r="C101" s="6" t="s">
        <v>264</v>
      </c>
      <c r="D101" s="5" t="s">
        <v>259</v>
      </c>
      <c r="E101" s="7">
        <v>105239</v>
      </c>
      <c r="F101" s="7">
        <v>99000</v>
      </c>
      <c r="G101" s="8" t="s">
        <v>265</v>
      </c>
      <c r="H101" s="9" t="s">
        <v>266</v>
      </c>
      <c r="I101" s="9"/>
      <c r="J101" s="12">
        <v>6239</v>
      </c>
      <c r="K101" s="12">
        <v>99000</v>
      </c>
      <c r="L101" s="12"/>
      <c r="M101" s="23"/>
      <c r="N101" s="7"/>
      <c r="O101" s="22"/>
      <c r="P101" s="7"/>
      <c r="Q101" s="16">
        <v>1446</v>
      </c>
      <c r="R101" s="17"/>
      <c r="S101" s="17"/>
      <c r="T101" s="17"/>
    </row>
    <row r="102" spans="1:20" ht="15.75" x14ac:dyDescent="0.25">
      <c r="A102" s="4">
        <v>8301388609</v>
      </c>
      <c r="B102" s="18">
        <v>4</v>
      </c>
      <c r="C102" s="25" t="s">
        <v>267</v>
      </c>
      <c r="D102" s="5" t="s">
        <v>259</v>
      </c>
      <c r="E102" s="7">
        <v>245085</v>
      </c>
      <c r="F102" s="7">
        <v>237600</v>
      </c>
      <c r="G102" s="8" t="s">
        <v>268</v>
      </c>
      <c r="H102" s="9" t="s">
        <v>266</v>
      </c>
      <c r="I102" s="9"/>
      <c r="J102" s="12">
        <v>7485</v>
      </c>
      <c r="K102" s="12">
        <v>118800</v>
      </c>
      <c r="L102" s="12">
        <f>K102</f>
        <v>118800</v>
      </c>
      <c r="M102" s="23"/>
      <c r="N102" s="7"/>
      <c r="O102" s="22"/>
      <c r="P102" s="7"/>
      <c r="Q102" s="16">
        <v>1446</v>
      </c>
      <c r="R102" s="17"/>
      <c r="S102" s="17"/>
      <c r="T102" s="17"/>
    </row>
    <row r="103" spans="1:20" ht="15.75" x14ac:dyDescent="0.25">
      <c r="A103" s="4">
        <v>8257397993</v>
      </c>
      <c r="B103" s="5">
        <v>5</v>
      </c>
      <c r="C103" s="19" t="s">
        <v>269</v>
      </c>
      <c r="D103" s="5" t="s">
        <v>270</v>
      </c>
      <c r="E103" s="7">
        <v>83582</v>
      </c>
      <c r="F103" s="7">
        <v>80280</v>
      </c>
      <c r="G103" s="8" t="s">
        <v>271</v>
      </c>
      <c r="H103" s="9" t="s">
        <v>266</v>
      </c>
      <c r="I103" s="9"/>
      <c r="J103" s="12">
        <v>3302</v>
      </c>
      <c r="K103" s="12">
        <v>45000</v>
      </c>
      <c r="L103" s="12">
        <f>45000-9720</f>
        <v>35280</v>
      </c>
      <c r="M103" s="23"/>
      <c r="N103" s="7"/>
      <c r="O103" s="22"/>
      <c r="P103" s="7"/>
      <c r="Q103" s="16">
        <v>1446</v>
      </c>
      <c r="R103" s="17"/>
      <c r="S103" s="17"/>
      <c r="T103" s="17"/>
    </row>
    <row r="104" spans="1:20" ht="15.75" x14ac:dyDescent="0.25">
      <c r="A104" s="4">
        <v>8485860709</v>
      </c>
      <c r="B104" s="18">
        <v>6</v>
      </c>
      <c r="C104" s="19" t="s">
        <v>272</v>
      </c>
      <c r="D104" s="5" t="s">
        <v>77</v>
      </c>
      <c r="E104" s="7">
        <v>51468</v>
      </c>
      <c r="F104" s="7">
        <v>49896</v>
      </c>
      <c r="G104" s="8" t="s">
        <v>273</v>
      </c>
      <c r="H104" s="9" t="s">
        <v>266</v>
      </c>
      <c r="I104" s="23">
        <v>24948</v>
      </c>
      <c r="J104" s="12">
        <v>1572</v>
      </c>
      <c r="K104" s="12">
        <v>24948</v>
      </c>
      <c r="L104" s="12"/>
      <c r="M104" s="23"/>
      <c r="N104" s="7"/>
      <c r="O104" s="22"/>
      <c r="P104" s="7"/>
      <c r="Q104" s="16">
        <v>1446</v>
      </c>
      <c r="R104" s="17"/>
      <c r="S104" s="17"/>
      <c r="T104" s="17"/>
    </row>
    <row r="105" spans="1:20" ht="24.75" x14ac:dyDescent="0.25">
      <c r="A105" s="4">
        <v>8183709370</v>
      </c>
      <c r="B105" s="5">
        <v>7</v>
      </c>
      <c r="C105" s="19" t="s">
        <v>274</v>
      </c>
      <c r="D105" s="27" t="s">
        <v>275</v>
      </c>
      <c r="E105" s="7">
        <v>61272</v>
      </c>
      <c r="F105" s="7">
        <v>59400</v>
      </c>
      <c r="G105" s="8" t="s">
        <v>276</v>
      </c>
      <c r="H105" s="9" t="s">
        <v>266</v>
      </c>
      <c r="I105" s="23">
        <v>29700</v>
      </c>
      <c r="J105" s="12">
        <v>1872</v>
      </c>
      <c r="K105" s="12">
        <f>I105</f>
        <v>29700</v>
      </c>
      <c r="L105" s="12"/>
      <c r="M105" s="23"/>
      <c r="N105" s="7"/>
      <c r="O105" s="22"/>
      <c r="P105" s="7"/>
      <c r="Q105" s="16">
        <v>1446</v>
      </c>
      <c r="R105" s="17"/>
      <c r="S105" s="17"/>
      <c r="T105" s="17"/>
    </row>
    <row r="106" spans="1:20" ht="15.75" x14ac:dyDescent="0.25">
      <c r="A106" s="4">
        <v>8214515699</v>
      </c>
      <c r="B106" s="18">
        <v>8</v>
      </c>
      <c r="C106" s="19" t="s">
        <v>277</v>
      </c>
      <c r="D106" s="5" t="s">
        <v>118</v>
      </c>
      <c r="E106" s="7">
        <v>134228</v>
      </c>
      <c r="F106" s="7">
        <v>126270</v>
      </c>
      <c r="G106" s="8" t="s">
        <v>278</v>
      </c>
      <c r="H106" s="9" t="s">
        <v>266</v>
      </c>
      <c r="I106" s="9"/>
      <c r="J106" s="12">
        <v>7958</v>
      </c>
      <c r="K106" s="12">
        <v>126270</v>
      </c>
      <c r="L106" s="12"/>
      <c r="M106" s="23"/>
      <c r="N106" s="7"/>
      <c r="O106" s="22"/>
      <c r="P106" s="7"/>
      <c r="Q106" s="16">
        <v>1446</v>
      </c>
      <c r="R106" s="17"/>
      <c r="S106" s="17"/>
      <c r="T106" s="17"/>
    </row>
    <row r="107" spans="1:20" ht="15.75" x14ac:dyDescent="0.25">
      <c r="A107" s="4">
        <v>8058900683</v>
      </c>
      <c r="B107" s="5">
        <v>9</v>
      </c>
      <c r="C107" s="19" t="s">
        <v>279</v>
      </c>
      <c r="D107" s="5" t="s">
        <v>280</v>
      </c>
      <c r="E107" s="7">
        <v>2166827</v>
      </c>
      <c r="F107" s="7">
        <v>2019600</v>
      </c>
      <c r="G107" s="8" t="s">
        <v>281</v>
      </c>
      <c r="H107" s="9" t="s">
        <v>282</v>
      </c>
      <c r="I107" s="9"/>
      <c r="J107" s="12">
        <v>147227</v>
      </c>
      <c r="K107" s="12">
        <v>1009800</v>
      </c>
      <c r="L107" s="12">
        <f>K107</f>
        <v>1009800</v>
      </c>
      <c r="M107" s="23"/>
      <c r="N107" s="7"/>
      <c r="O107" s="22"/>
      <c r="P107" s="7"/>
      <c r="Q107" s="16">
        <v>1446</v>
      </c>
      <c r="R107" s="17"/>
      <c r="S107" s="17"/>
      <c r="T107" s="17"/>
    </row>
    <row r="108" spans="1:20" ht="15.75" x14ac:dyDescent="0.25">
      <c r="A108" s="4">
        <v>8058900683</v>
      </c>
      <c r="B108" s="18">
        <v>10</v>
      </c>
      <c r="C108" s="19" t="s">
        <v>283</v>
      </c>
      <c r="D108" s="5" t="s">
        <v>280</v>
      </c>
      <c r="E108" s="7">
        <v>64374</v>
      </c>
      <c r="F108" s="7">
        <v>60000</v>
      </c>
      <c r="G108" s="8" t="s">
        <v>284</v>
      </c>
      <c r="H108" s="9" t="s">
        <v>282</v>
      </c>
      <c r="I108" s="9"/>
      <c r="J108" s="12">
        <v>4374</v>
      </c>
      <c r="K108" s="12">
        <v>30000</v>
      </c>
      <c r="L108" s="12">
        <f>K108</f>
        <v>30000</v>
      </c>
      <c r="M108" s="23"/>
      <c r="N108" s="7"/>
      <c r="O108" s="22"/>
      <c r="P108" s="7"/>
      <c r="Q108" s="16">
        <v>1446</v>
      </c>
      <c r="R108" s="17"/>
      <c r="S108" s="17"/>
      <c r="T108" s="17"/>
    </row>
    <row r="109" spans="1:20" ht="15.75" x14ac:dyDescent="0.25">
      <c r="A109" s="4">
        <v>8058900683</v>
      </c>
      <c r="B109" s="5">
        <v>11</v>
      </c>
      <c r="C109" s="19" t="s">
        <v>285</v>
      </c>
      <c r="D109" s="5" t="s">
        <v>280</v>
      </c>
      <c r="E109" s="7">
        <v>54871</v>
      </c>
      <c r="F109" s="7">
        <v>49860</v>
      </c>
      <c r="G109" s="8" t="s">
        <v>286</v>
      </c>
      <c r="H109" s="9" t="s">
        <v>282</v>
      </c>
      <c r="I109" s="9"/>
      <c r="J109" s="12">
        <v>5011</v>
      </c>
      <c r="K109" s="12">
        <v>49860</v>
      </c>
      <c r="L109" s="12"/>
      <c r="M109" s="23"/>
      <c r="N109" s="7"/>
      <c r="O109" s="22"/>
      <c r="P109" s="7"/>
      <c r="Q109" s="16">
        <v>1446</v>
      </c>
      <c r="R109" s="17"/>
      <c r="S109" s="17"/>
      <c r="T109" s="17"/>
    </row>
    <row r="110" spans="1:20" ht="15.75" x14ac:dyDescent="0.25">
      <c r="A110" s="4">
        <v>8227683757</v>
      </c>
      <c r="B110" s="18">
        <v>12</v>
      </c>
      <c r="C110" s="19" t="s">
        <v>287</v>
      </c>
      <c r="D110" s="5" t="s">
        <v>65</v>
      </c>
      <c r="E110" s="7">
        <v>90759</v>
      </c>
      <c r="F110" s="7">
        <v>87318</v>
      </c>
      <c r="G110" s="8" t="s">
        <v>288</v>
      </c>
      <c r="H110" s="9" t="s">
        <v>282</v>
      </c>
      <c r="I110" s="9"/>
      <c r="J110" s="12">
        <v>3441</v>
      </c>
      <c r="K110" s="12">
        <v>14553</v>
      </c>
      <c r="L110" s="12">
        <f>K110</f>
        <v>14553</v>
      </c>
      <c r="M110" s="23">
        <f>K110</f>
        <v>14553</v>
      </c>
      <c r="N110" s="7">
        <f>K110</f>
        <v>14553</v>
      </c>
      <c r="O110" s="22">
        <f>K110</f>
        <v>14553</v>
      </c>
      <c r="P110" s="7">
        <f>K110</f>
        <v>14553</v>
      </c>
      <c r="Q110" s="16">
        <v>1446</v>
      </c>
      <c r="R110" s="17"/>
      <c r="S110" s="17"/>
      <c r="T110" s="17"/>
    </row>
    <row r="111" spans="1:20" ht="15.75" x14ac:dyDescent="0.25">
      <c r="A111" s="4">
        <v>8227683757</v>
      </c>
      <c r="B111" s="5">
        <v>13</v>
      </c>
      <c r="C111" s="19" t="s">
        <v>289</v>
      </c>
      <c r="D111" s="5" t="s">
        <v>65</v>
      </c>
      <c r="E111" s="7">
        <v>90759</v>
      </c>
      <c r="F111" s="7">
        <v>87318</v>
      </c>
      <c r="G111" s="8" t="s">
        <v>290</v>
      </c>
      <c r="H111" s="9" t="s">
        <v>282</v>
      </c>
      <c r="I111" s="9"/>
      <c r="J111" s="12">
        <v>3441</v>
      </c>
      <c r="K111" s="12">
        <v>14553</v>
      </c>
      <c r="L111" s="12">
        <f>K111</f>
        <v>14553</v>
      </c>
      <c r="M111" s="23">
        <f>K111</f>
        <v>14553</v>
      </c>
      <c r="N111" s="7">
        <f>K111</f>
        <v>14553</v>
      </c>
      <c r="O111" s="22">
        <f>K111</f>
        <v>14553</v>
      </c>
      <c r="P111" s="7">
        <f>K111</f>
        <v>14553</v>
      </c>
      <c r="Q111" s="16">
        <v>1446</v>
      </c>
      <c r="R111" s="17"/>
      <c r="S111" s="17"/>
      <c r="T111" s="17"/>
    </row>
    <row r="112" spans="1:20" ht="15.75" x14ac:dyDescent="0.25">
      <c r="A112" s="4">
        <v>8209079133</v>
      </c>
      <c r="B112" s="18">
        <v>14</v>
      </c>
      <c r="C112" s="19" t="s">
        <v>291</v>
      </c>
      <c r="D112" s="5" t="s">
        <v>190</v>
      </c>
      <c r="E112" s="7">
        <v>384485</v>
      </c>
      <c r="F112" s="7">
        <v>356400</v>
      </c>
      <c r="G112" s="8" t="s">
        <v>292</v>
      </c>
      <c r="H112" s="9" t="s">
        <v>282</v>
      </c>
      <c r="I112" s="9"/>
      <c r="J112" s="12">
        <v>28085</v>
      </c>
      <c r="K112" s="12">
        <v>118800</v>
      </c>
      <c r="L112" s="12">
        <f>K112</f>
        <v>118800</v>
      </c>
      <c r="M112" s="23">
        <f>K112</f>
        <v>118800</v>
      </c>
      <c r="N112" s="7"/>
      <c r="O112" s="22"/>
      <c r="P112" s="7"/>
      <c r="Q112" s="16">
        <v>1446</v>
      </c>
      <c r="R112" s="17"/>
      <c r="S112" s="17"/>
      <c r="T112" s="17"/>
    </row>
    <row r="113" spans="1:20" ht="15.75" x14ac:dyDescent="0.25">
      <c r="A113" s="4">
        <v>8214515402</v>
      </c>
      <c r="B113" s="5">
        <v>15</v>
      </c>
      <c r="C113" s="19" t="s">
        <v>293</v>
      </c>
      <c r="D113" s="5" t="s">
        <v>259</v>
      </c>
      <c r="E113" s="7">
        <v>229859</v>
      </c>
      <c r="F113" s="7">
        <v>222840</v>
      </c>
      <c r="G113" s="8" t="s">
        <v>294</v>
      </c>
      <c r="H113" s="9" t="s">
        <v>282</v>
      </c>
      <c r="I113" s="9"/>
      <c r="J113" s="12">
        <v>7019</v>
      </c>
      <c r="K113" s="12">
        <v>111420</v>
      </c>
      <c r="L113" s="12"/>
      <c r="M113" s="23"/>
      <c r="N113" s="7"/>
      <c r="O113" s="22"/>
      <c r="P113" s="7">
        <v>111420</v>
      </c>
      <c r="Q113" s="16">
        <v>1446</v>
      </c>
      <c r="R113" s="17"/>
      <c r="S113" s="17"/>
      <c r="T113" s="17"/>
    </row>
    <row r="114" spans="1:20" ht="15.75" x14ac:dyDescent="0.25">
      <c r="A114" s="4">
        <v>8449582252</v>
      </c>
      <c r="B114" s="18">
        <v>16</v>
      </c>
      <c r="C114" s="19" t="s">
        <v>295</v>
      </c>
      <c r="D114" s="5" t="s">
        <v>296</v>
      </c>
      <c r="E114" s="7">
        <v>1292518</v>
      </c>
      <c r="F114" s="7">
        <v>1197580</v>
      </c>
      <c r="G114" s="8" t="s">
        <v>297</v>
      </c>
      <c r="H114" s="9" t="s">
        <v>298</v>
      </c>
      <c r="I114" s="9"/>
      <c r="J114" s="12">
        <v>94938</v>
      </c>
      <c r="K114" s="12">
        <v>599040</v>
      </c>
      <c r="L114" s="12">
        <f>K114</f>
        <v>599040</v>
      </c>
      <c r="M114" s="23"/>
      <c r="N114" s="7"/>
      <c r="O114" s="22"/>
      <c r="P114" s="7">
        <f>-500</f>
        <v>-500</v>
      </c>
      <c r="Q114" s="16">
        <v>1446</v>
      </c>
      <c r="R114" s="17"/>
      <c r="S114" s="17"/>
      <c r="T114" s="17"/>
    </row>
    <row r="115" spans="1:20" ht="15.75" x14ac:dyDescent="0.25">
      <c r="A115" s="4">
        <v>8217494704</v>
      </c>
      <c r="B115" s="5">
        <v>17</v>
      </c>
      <c r="C115" s="19" t="s">
        <v>299</v>
      </c>
      <c r="D115" s="5" t="s">
        <v>216</v>
      </c>
      <c r="E115" s="7">
        <v>43032</v>
      </c>
      <c r="F115" s="7">
        <v>39888</v>
      </c>
      <c r="G115" s="8" t="s">
        <v>300</v>
      </c>
      <c r="H115" s="9" t="s">
        <v>298</v>
      </c>
      <c r="I115" s="9"/>
      <c r="J115" s="12">
        <v>3144</v>
      </c>
      <c r="K115" s="12">
        <v>19944</v>
      </c>
      <c r="L115" s="12">
        <f>K115</f>
        <v>19944</v>
      </c>
      <c r="M115" s="23"/>
      <c r="N115" s="7"/>
      <c r="O115" s="22"/>
      <c r="P115" s="7"/>
      <c r="Q115" s="16">
        <v>1446</v>
      </c>
      <c r="R115" s="17"/>
      <c r="S115" s="17"/>
      <c r="T115" s="17"/>
    </row>
    <row r="116" spans="1:20" ht="15.75" x14ac:dyDescent="0.25">
      <c r="A116" s="28" t="s">
        <v>301</v>
      </c>
      <c r="B116" s="29"/>
      <c r="C116" s="29"/>
      <c r="D116" s="20"/>
      <c r="E116" s="29"/>
      <c r="F116" s="7">
        <v>0</v>
      </c>
      <c r="G116" s="30"/>
      <c r="H116" s="31"/>
      <c r="I116" s="31"/>
      <c r="J116" s="32"/>
      <c r="K116" s="33"/>
      <c r="L116" s="33"/>
      <c r="M116" s="33"/>
      <c r="N116" s="29"/>
      <c r="O116" s="29"/>
      <c r="P116" s="34"/>
      <c r="Q116" s="29"/>
      <c r="R116" s="29"/>
      <c r="S116" s="29"/>
      <c r="T116" s="29"/>
    </row>
    <row r="117" spans="1:20" ht="15.75" x14ac:dyDescent="0.25">
      <c r="A117" s="35">
        <f>21757073+4068407-480</f>
        <v>25825000</v>
      </c>
      <c r="B117" s="36" t="s">
        <v>302</v>
      </c>
      <c r="C117" s="37"/>
      <c r="D117" s="20"/>
      <c r="E117" s="38"/>
      <c r="F117" s="7">
        <v>0</v>
      </c>
      <c r="G117" s="30"/>
      <c r="H117" s="20"/>
      <c r="I117" s="20"/>
      <c r="J117" s="32"/>
      <c r="K117" s="32"/>
      <c r="L117" s="33"/>
      <c r="M117" s="33"/>
      <c r="N117" s="29"/>
      <c r="O117" s="29"/>
      <c r="P117" s="34"/>
      <c r="Q117" s="29"/>
      <c r="R117" s="29"/>
      <c r="S117" s="29"/>
      <c r="T11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Cuong Nguyen</cp:lastModifiedBy>
  <dcterms:created xsi:type="dcterms:W3CDTF">2022-04-09T16:52:35Z</dcterms:created>
  <dcterms:modified xsi:type="dcterms:W3CDTF">2022-04-09T16:53:11Z</dcterms:modified>
</cp:coreProperties>
</file>