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Drunk-on-Data\Resources\"/>
    </mc:Choice>
  </mc:AlternateContent>
  <bookViews>
    <workbookView xWindow="0" yWindow="0" windowWidth="19200" windowHeight="6940" xr2:uid="{00000000-000D-0000-FFFF-FFFF00000000}"/>
  </bookViews>
  <sheets>
    <sheet name="seismic_test_emp_pop" sheetId="1" r:id="rId1"/>
  </sheets>
  <calcPr calcId="171027"/>
</workbook>
</file>

<file path=xl/calcChain.xml><?xml version="1.0" encoding="utf-8"?>
<calcChain xmlns="http://schemas.openxmlformats.org/spreadsheetml/2006/main">
  <c r="AT21" i="1" l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Q21" i="1" l="1"/>
</calcChain>
</file>

<file path=xl/sharedStrings.xml><?xml version="1.0" encoding="utf-8"?>
<sst xmlns="http://schemas.openxmlformats.org/spreadsheetml/2006/main" count="102" uniqueCount="81">
  <si>
    <t>Year_x</t>
  </si>
  <si>
    <t>Name_x</t>
  </si>
  <si>
    <t>Zip</t>
  </si>
  <si>
    <t>Population_x</t>
  </si>
  <si>
    <t>Median Age_x</t>
  </si>
  <si>
    <t>Household Income_x</t>
  </si>
  <si>
    <t>Per Capita Income_x</t>
  </si>
  <si>
    <t>Poverty Count_x</t>
  </si>
  <si>
    <t>Poverty Rate_x</t>
  </si>
  <si>
    <t>Employment Count_x</t>
  </si>
  <si>
    <t>Unemployment Rate_x</t>
  </si>
  <si>
    <t>Median Home Value_x</t>
  </si>
  <si>
    <t>Median Gross Rent_x</t>
  </si>
  <si>
    <t>Emp Arch Engnr_x</t>
  </si>
  <si>
    <t>Emp Health Prac_x</t>
  </si>
  <si>
    <t>Emp Service Occ_x</t>
  </si>
  <si>
    <t>Emp Fire Prev_x</t>
  </si>
  <si>
    <t>Emp Law Enfrcmnt_x</t>
  </si>
  <si>
    <t>Emp BldgGrnd Cleaning_x</t>
  </si>
  <si>
    <t>Emp Ntrl Rsrces Const_x</t>
  </si>
  <si>
    <t>Emp Const Extrctn_x</t>
  </si>
  <si>
    <t>Year_y</t>
  </si>
  <si>
    <t>Name_y</t>
  </si>
  <si>
    <t>Population_y</t>
  </si>
  <si>
    <t>Median Age_y</t>
  </si>
  <si>
    <t>Household Income_y</t>
  </si>
  <si>
    <t>Per Capita Income_y</t>
  </si>
  <si>
    <t>Poverty Count_y</t>
  </si>
  <si>
    <t>Poverty Rate_y</t>
  </si>
  <si>
    <t>Employment Count_y</t>
  </si>
  <si>
    <t>Unemployment Rate_y</t>
  </si>
  <si>
    <t>Median Home Value_y</t>
  </si>
  <si>
    <t>Median Gross Rent_y</t>
  </si>
  <si>
    <t>Emp Arch Engnr_y</t>
  </si>
  <si>
    <t>Emp Health Prac_y</t>
  </si>
  <si>
    <t>Emp Service Occ_y</t>
  </si>
  <si>
    <t>Emp Fire Prev_y</t>
  </si>
  <si>
    <t>Emp Law Enfrcmnt_y</t>
  </si>
  <si>
    <t>Emp BldgGrnd Cleaning_y</t>
  </si>
  <si>
    <t>Emp Ntrl Rsrces Const_y</t>
  </si>
  <si>
    <t>Emp Const Extrctn_y</t>
  </si>
  <si>
    <t>Emp Const Extr Change</t>
  </si>
  <si>
    <t>ZCTA5 96130</t>
  </si>
  <si>
    <t>ZCTA5 89406</t>
  </si>
  <si>
    <t>ZCTA5 95501</t>
  </si>
  <si>
    <t>ZCTA5 93117</t>
  </si>
  <si>
    <t>ZCTA5 82520</t>
  </si>
  <si>
    <t>ZCTA5 73013</t>
  </si>
  <si>
    <t>ZCTA5 95422</t>
  </si>
  <si>
    <t>ZCTA5 73020</t>
  </si>
  <si>
    <t>ZCTA5 95540</t>
  </si>
  <si>
    <t>ZCTA5 75964</t>
  </si>
  <si>
    <t>ZCTA5 93555</t>
  </si>
  <si>
    <t>ZCTA5 93561</t>
  </si>
  <si>
    <t>ZCTA5 92284</t>
  </si>
  <si>
    <t>ZCTA5 75652</t>
  </si>
  <si>
    <t>ZCTA5 89433</t>
  </si>
  <si>
    <t>ZCTA5 93212</t>
  </si>
  <si>
    <t>ZCTA5 90275</t>
  </si>
  <si>
    <t>ZCTA5 93436</t>
  </si>
  <si>
    <t>ZCTA5 96150</t>
  </si>
  <si>
    <t>Nrst City</t>
  </si>
  <si>
    <t>edmond</t>
  </si>
  <si>
    <t>choctaw</t>
  </si>
  <si>
    <t>henderson</t>
  </si>
  <si>
    <t>nacogdoches</t>
  </si>
  <si>
    <t>lander</t>
  </si>
  <si>
    <t>fallon</t>
  </si>
  <si>
    <t>sun valley</t>
  </si>
  <si>
    <t>rancho palos verdes</t>
  </si>
  <si>
    <t>yucca valley</t>
  </si>
  <si>
    <t>isla vista</t>
  </si>
  <si>
    <t>corcoran</t>
  </si>
  <si>
    <t>lompoc</t>
  </si>
  <si>
    <t>ridgecrest</t>
  </si>
  <si>
    <t>tehachapi</t>
  </si>
  <si>
    <t>clearlake</t>
  </si>
  <si>
    <t>eureka</t>
  </si>
  <si>
    <t>fortuna</t>
  </si>
  <si>
    <t>susanville</t>
  </si>
  <si>
    <t>south lake tahoe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</si>
</sst>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10" xfId="0" applyFont="1" applyBorder="1"/>
    <xf numFmtId="10" fontId="18" fillId="0" borderId="0" xfId="1" applyNumberFormat="1" applyFont="1"/>
    <xf numFmtId="10" fontId="18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Change in Natural Res. &amp; </a:t>
            </a:r>
            <a:r>
              <a:rPr lang="en-US"/>
              <a:t>Const Employment The</a:t>
            </a:r>
            <a:r>
              <a:rPr lang="en-US" baseline="0"/>
              <a:t> After Event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3245844269466"/>
          <c:y val="9.695848787163569E-2"/>
          <c:w val="0.85416491688538931"/>
          <c:h val="0.6358285566948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seismic_test_emp_pop!$AT$1</c:f>
              <c:strCache>
                <c:ptCount val="1"/>
                <c:pt idx="0">
                  <c:v>Emp Const Extr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seismic_test_emp_pop!$G$2:$G$20</c:f>
              <c:strCache>
                <c:ptCount val="19"/>
                <c:pt idx="0">
                  <c:v>edmond-73013</c:v>
                </c:pt>
                <c:pt idx="1">
                  <c:v>choctaw-73020</c:v>
                </c:pt>
                <c:pt idx="2">
                  <c:v>henderson-75652</c:v>
                </c:pt>
                <c:pt idx="3">
                  <c:v>nacogdoches-75964</c:v>
                </c:pt>
                <c:pt idx="4">
                  <c:v>lander-82520</c:v>
                </c:pt>
                <c:pt idx="5">
                  <c:v>fallon-89406</c:v>
                </c:pt>
                <c:pt idx="6">
                  <c:v>sun valley-89433</c:v>
                </c:pt>
                <c:pt idx="7">
                  <c:v>rancho palos verdes-90275</c:v>
                </c:pt>
                <c:pt idx="8">
                  <c:v>yucca valley-92284</c:v>
                </c:pt>
                <c:pt idx="9">
                  <c:v>isla vista-93117</c:v>
                </c:pt>
                <c:pt idx="10">
                  <c:v>corcoran-93212</c:v>
                </c:pt>
                <c:pt idx="11">
                  <c:v>lompoc-93436</c:v>
                </c:pt>
                <c:pt idx="12">
                  <c:v>ridgecrest-93555</c:v>
                </c:pt>
                <c:pt idx="13">
                  <c:v>tehachapi-93561</c:v>
                </c:pt>
                <c:pt idx="14">
                  <c:v>clearlake-95422</c:v>
                </c:pt>
                <c:pt idx="15">
                  <c:v>eureka-95501</c:v>
                </c:pt>
                <c:pt idx="16">
                  <c:v>fortuna-95540</c:v>
                </c:pt>
                <c:pt idx="17">
                  <c:v>susanville-96130</c:v>
                </c:pt>
                <c:pt idx="18">
                  <c:v>south lake tahoe-96150</c:v>
                </c:pt>
              </c:strCache>
            </c:strRef>
          </c:cat>
          <c:val>
            <c:numRef>
              <c:f>seismic_test_emp_pop!$AT$2:$AT$20</c:f>
              <c:numCache>
                <c:formatCode>0.00%</c:formatCode>
                <c:ptCount val="19"/>
                <c:pt idx="0">
                  <c:v>-2.9611650485436802E-2</c:v>
                </c:pt>
                <c:pt idx="1">
                  <c:v>7.8350515463917497E-2</c:v>
                </c:pt>
                <c:pt idx="2">
                  <c:v>-7.4453551912568305E-2</c:v>
                </c:pt>
                <c:pt idx="3">
                  <c:v>-0.12654320987654299</c:v>
                </c:pt>
                <c:pt idx="4">
                  <c:v>5.7646116893514801E-2</c:v>
                </c:pt>
                <c:pt idx="5">
                  <c:v>0.10593998775260199</c:v>
                </c:pt>
                <c:pt idx="6">
                  <c:v>8.5335018963337506E-2</c:v>
                </c:pt>
                <c:pt idx="7">
                  <c:v>0.13802435723951201</c:v>
                </c:pt>
                <c:pt idx="8">
                  <c:v>-0.108706592853548</c:v>
                </c:pt>
                <c:pt idx="9">
                  <c:v>0.18665158371040699</c:v>
                </c:pt>
                <c:pt idx="10">
                  <c:v>6.6920565832426504E-2</c:v>
                </c:pt>
                <c:pt idx="11">
                  <c:v>4.5355323793354302E-2</c:v>
                </c:pt>
                <c:pt idx="12">
                  <c:v>-1.39921294271972E-2</c:v>
                </c:pt>
                <c:pt idx="13">
                  <c:v>-6.7994802944997795E-2</c:v>
                </c:pt>
                <c:pt idx="14">
                  <c:v>3.91340549542048E-2</c:v>
                </c:pt>
                <c:pt idx="15">
                  <c:v>-0.13862433862433801</c:v>
                </c:pt>
                <c:pt idx="16">
                  <c:v>2.1087680355160902E-2</c:v>
                </c:pt>
                <c:pt idx="17">
                  <c:v>9.4763092269326596E-2</c:v>
                </c:pt>
                <c:pt idx="18">
                  <c:v>6.8212824010914002E-3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1-43D7-9849-46FFB854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448132936"/>
        <c:axId val="448126376"/>
      </c:barChart>
      <c:catAx>
        <c:axId val="44813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Zips</a:t>
                </a:r>
              </a:p>
            </c:rich>
          </c:tx>
          <c:layout>
            <c:manualLayout>
              <c:xMode val="edge"/>
              <c:yMode val="edge"/>
              <c:x val="0.49086120531532229"/>
              <c:y val="0.93451392249153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6376"/>
        <c:crosses val="autoZero"/>
        <c:auto val="1"/>
        <c:lblAlgn val="ctr"/>
        <c:lblOffset val="100"/>
        <c:noMultiLvlLbl val="0"/>
      </c:catAx>
      <c:valAx>
        <c:axId val="44812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Employment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21</xdr:row>
      <xdr:rowOff>69850</xdr:rowOff>
    </xdr:from>
    <xdr:to>
      <xdr:col>44</xdr:col>
      <xdr:colOff>844550</xdr:colOff>
      <xdr:row>48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7B42-9690-44A2-AB19-DEC388D4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X16" workbookViewId="0">
      <selection activeCell="AT22" sqref="AT22"/>
    </sheetView>
  </sheetViews>
  <sheetFormatPr defaultRowHeight="14.5" x14ac:dyDescent="0.35"/>
  <cols>
    <col min="1" max="1" width="2.81640625" style="1" bestFit="1" customWidth="1"/>
    <col min="2" max="2" width="6.453125" style="1" bestFit="1" customWidth="1"/>
    <col min="3" max="3" width="11.453125" style="1" bestFit="1" customWidth="1"/>
    <col min="4" max="4" width="5.81640625" style="1" bestFit="1" customWidth="1"/>
    <col min="5" max="5" width="11.7265625" style="1" bestFit="1" customWidth="1"/>
    <col min="6" max="6" width="12.6328125" style="1" customWidth="1"/>
    <col min="7" max="7" width="23.453125" style="1" bestFit="1" customWidth="1"/>
    <col min="8" max="8" width="18" style="1" hidden="1" customWidth="1"/>
    <col min="9" max="9" width="14.54296875" style="1" hidden="1" customWidth="1"/>
    <col min="10" max="10" width="13.26953125" style="1" hidden="1" customWidth="1"/>
    <col min="11" max="11" width="18.90625" style="1" hidden="1" customWidth="1"/>
    <col min="12" max="12" width="20" style="1" hidden="1" customWidth="1"/>
    <col min="13" max="13" width="19.81640625" style="1" hidden="1" customWidth="1"/>
    <col min="14" max="14" width="18.7265625" style="1" hidden="1" customWidth="1"/>
    <col min="15" max="15" width="16.08984375" style="1" hidden="1" customWidth="1"/>
    <col min="16" max="16" width="16.453125" style="1" hidden="1" customWidth="1"/>
    <col min="17" max="17" width="16.26953125" style="1" hidden="1" customWidth="1"/>
    <col min="18" max="18" width="14.1796875" style="1" hidden="1" customWidth="1"/>
    <col min="19" max="19" width="15.453125" style="1" hidden="1" customWidth="1"/>
    <col min="20" max="20" width="0.90625" style="1" hidden="1" customWidth="1"/>
    <col min="21" max="21" width="21.1796875" style="1" hidden="1" customWidth="1"/>
    <col min="22" max="22" width="18.08984375" style="1" hidden="1" customWidth="1"/>
    <col min="23" max="23" width="6.453125" style="1" hidden="1" customWidth="1"/>
    <col min="24" max="24" width="21.1796875" style="1" bestFit="1" customWidth="1"/>
    <col min="25" max="25" width="11.7265625" style="1" bestFit="1" customWidth="1"/>
    <col min="26" max="26" width="12.6328125" style="1" customWidth="1"/>
    <col min="27" max="27" width="18.54296875" style="1" hidden="1" customWidth="1"/>
    <col min="28" max="28" width="18" style="1" hidden="1" customWidth="1"/>
    <col min="29" max="29" width="14.54296875" style="1" hidden="1" customWidth="1"/>
    <col min="30" max="30" width="13.26953125" style="1" hidden="1" customWidth="1"/>
    <col min="31" max="31" width="18.90625" style="1" hidden="1" customWidth="1"/>
    <col min="32" max="32" width="20" style="1" hidden="1" customWidth="1"/>
    <col min="33" max="33" width="19.81640625" style="1" hidden="1" customWidth="1"/>
    <col min="34" max="34" width="18.7265625" style="1" hidden="1" customWidth="1"/>
    <col min="35" max="35" width="16.08984375" style="1" hidden="1" customWidth="1"/>
    <col min="36" max="36" width="16.453125" style="1" hidden="1" customWidth="1"/>
    <col min="37" max="37" width="16.26953125" style="1" hidden="1" customWidth="1"/>
    <col min="38" max="38" width="14.1796875" style="1" hidden="1" customWidth="1"/>
    <col min="39" max="39" width="18.453125" style="1" hidden="1" customWidth="1"/>
    <col min="40" max="40" width="22.453125" style="1" hidden="1" customWidth="1"/>
    <col min="41" max="41" width="21.1796875" style="1" hidden="1" customWidth="1"/>
    <col min="42" max="42" width="18.08984375" style="1" hidden="1" customWidth="1"/>
    <col min="43" max="43" width="20.26953125" style="1" hidden="1" customWidth="1"/>
    <col min="44" max="44" width="21.1796875" style="1" bestFit="1" customWidth="1"/>
    <col min="45" max="45" width="18.08984375" style="1" bestFit="1" customWidth="1"/>
    <col min="46" max="46" width="20.26953125" style="3" bestFit="1" customWidth="1"/>
    <col min="47" max="16384" width="8.7265625" style="1"/>
  </cols>
  <sheetData>
    <row r="1" spans="1:46" x14ac:dyDescent="0.35">
      <c r="B1" s="2" t="s">
        <v>0</v>
      </c>
      <c r="C1" s="2" t="s">
        <v>1</v>
      </c>
      <c r="D1" s="2" t="s">
        <v>2</v>
      </c>
      <c r="E1" t="s">
        <v>2</v>
      </c>
      <c r="F1" t="s">
        <v>61</v>
      </c>
      <c r="G1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4" t="s">
        <v>41</v>
      </c>
    </row>
    <row r="2" spans="1:46" x14ac:dyDescent="0.35">
      <c r="A2" s="1">
        <v>5</v>
      </c>
      <c r="B2" s="2">
        <v>2013</v>
      </c>
      <c r="C2" s="2" t="s">
        <v>47</v>
      </c>
      <c r="D2" s="2">
        <v>73013</v>
      </c>
      <c r="E2">
        <v>73013</v>
      </c>
      <c r="F2" t="s">
        <v>62</v>
      </c>
      <c r="G2" t="str">
        <f>CONCATENATE(F2,"-",E2)</f>
        <v>edmond-73013</v>
      </c>
      <c r="H2" s="2">
        <v>46457</v>
      </c>
      <c r="I2" s="2">
        <v>34.700000000000003</v>
      </c>
      <c r="J2" s="2">
        <v>75741</v>
      </c>
      <c r="K2" s="2">
        <v>38470</v>
      </c>
      <c r="L2" s="2">
        <v>3761</v>
      </c>
      <c r="M2" s="2">
        <v>8.0956583507329292</v>
      </c>
      <c r="N2" s="2">
        <v>24288</v>
      </c>
      <c r="O2" s="2">
        <v>1.68542953699119</v>
      </c>
      <c r="P2" s="2">
        <v>185300</v>
      </c>
      <c r="Q2" s="2">
        <v>1050</v>
      </c>
      <c r="R2" s="2">
        <v>824</v>
      </c>
      <c r="S2" s="2">
        <v>2033</v>
      </c>
      <c r="T2" s="2">
        <v>2591</v>
      </c>
      <c r="U2" s="2">
        <v>217</v>
      </c>
      <c r="V2" s="2">
        <v>118</v>
      </c>
      <c r="W2" s="2">
        <v>316</v>
      </c>
      <c r="X2" s="2">
        <v>1353</v>
      </c>
      <c r="Y2" s="2">
        <v>707</v>
      </c>
      <c r="Z2" s="2">
        <v>2014</v>
      </c>
      <c r="AA2" s="2" t="s">
        <v>47</v>
      </c>
      <c r="AB2" s="2">
        <v>47166</v>
      </c>
      <c r="AC2" s="2">
        <v>35.200000000000003</v>
      </c>
      <c r="AD2" s="2">
        <v>75789</v>
      </c>
      <c r="AE2" s="2">
        <v>38903</v>
      </c>
      <c r="AF2" s="2">
        <v>3898</v>
      </c>
      <c r="AG2" s="2">
        <v>8.2644277657634699</v>
      </c>
      <c r="AH2" s="2">
        <v>25051</v>
      </c>
      <c r="AI2" s="2">
        <v>1.84030869694271</v>
      </c>
      <c r="AJ2" s="2">
        <v>190500</v>
      </c>
      <c r="AK2" s="2">
        <v>1090</v>
      </c>
      <c r="AL2" s="2">
        <v>759</v>
      </c>
      <c r="AM2" s="2">
        <v>2145</v>
      </c>
      <c r="AN2" s="2">
        <v>2498</v>
      </c>
      <c r="AO2" s="2">
        <v>161</v>
      </c>
      <c r="AP2" s="2">
        <v>154</v>
      </c>
      <c r="AQ2" s="2">
        <v>329</v>
      </c>
      <c r="AR2" s="2">
        <v>1326</v>
      </c>
      <c r="AS2" s="2">
        <v>673</v>
      </c>
      <c r="AT2" s="4">
        <v>-2.9611650485436802E-2</v>
      </c>
    </row>
    <row r="3" spans="1:46" x14ac:dyDescent="0.35">
      <c r="A3" s="1">
        <v>7</v>
      </c>
      <c r="B3" s="2">
        <v>2013</v>
      </c>
      <c r="C3" s="2" t="s">
        <v>49</v>
      </c>
      <c r="D3" s="2">
        <v>73020</v>
      </c>
      <c r="E3">
        <v>73020</v>
      </c>
      <c r="F3" t="s">
        <v>63</v>
      </c>
      <c r="G3" t="str">
        <f t="shared" ref="G3:G20" si="0">CONCATENATE(F3,"-",E3)</f>
        <v>choctaw-73020</v>
      </c>
      <c r="H3" s="2">
        <v>21499</v>
      </c>
      <c r="I3" s="2">
        <v>40.1</v>
      </c>
      <c r="J3" s="2">
        <v>67088</v>
      </c>
      <c r="K3" s="2">
        <v>29985</v>
      </c>
      <c r="L3" s="2">
        <v>2051</v>
      </c>
      <c r="M3" s="2">
        <v>9.5399786036559799</v>
      </c>
      <c r="N3" s="2">
        <v>10611</v>
      </c>
      <c r="O3" s="2">
        <v>2.7071026559374798</v>
      </c>
      <c r="P3" s="2">
        <v>151900</v>
      </c>
      <c r="Q3" s="2">
        <v>832</v>
      </c>
      <c r="R3" s="2">
        <v>253</v>
      </c>
      <c r="S3" s="2">
        <v>645</v>
      </c>
      <c r="T3" s="2">
        <v>1231</v>
      </c>
      <c r="U3" s="2">
        <v>170</v>
      </c>
      <c r="V3" s="2">
        <v>103</v>
      </c>
      <c r="W3" s="2">
        <v>185</v>
      </c>
      <c r="X3" s="2">
        <v>1228</v>
      </c>
      <c r="Y3" s="2">
        <v>712</v>
      </c>
      <c r="Z3" s="2">
        <v>2014</v>
      </c>
      <c r="AA3" s="2" t="s">
        <v>49</v>
      </c>
      <c r="AB3" s="2">
        <v>22063</v>
      </c>
      <c r="AC3" s="2">
        <v>39.6</v>
      </c>
      <c r="AD3" s="2">
        <v>69936</v>
      </c>
      <c r="AE3" s="2">
        <v>30328</v>
      </c>
      <c r="AF3" s="2">
        <v>1885</v>
      </c>
      <c r="AG3" s="2">
        <v>8.54371572315641</v>
      </c>
      <c r="AH3" s="2">
        <v>10658</v>
      </c>
      <c r="AI3" s="2">
        <v>2.5109912523228899</v>
      </c>
      <c r="AJ3" s="2">
        <v>158800</v>
      </c>
      <c r="AK3" s="2">
        <v>902</v>
      </c>
      <c r="AL3" s="2">
        <v>254</v>
      </c>
      <c r="AM3" s="2">
        <v>602</v>
      </c>
      <c r="AN3" s="2">
        <v>1235</v>
      </c>
      <c r="AO3" s="2">
        <v>131</v>
      </c>
      <c r="AP3" s="2">
        <v>118</v>
      </c>
      <c r="AQ3" s="2">
        <v>230</v>
      </c>
      <c r="AR3" s="2">
        <v>1349</v>
      </c>
      <c r="AS3" s="2">
        <v>743</v>
      </c>
      <c r="AT3" s="4">
        <v>7.8350515463917497E-2</v>
      </c>
    </row>
    <row r="4" spans="1:46" x14ac:dyDescent="0.35">
      <c r="A4" s="1">
        <v>13</v>
      </c>
      <c r="B4" s="2">
        <v>2013</v>
      </c>
      <c r="C4" s="2" t="s">
        <v>55</v>
      </c>
      <c r="D4" s="2">
        <v>75652</v>
      </c>
      <c r="E4">
        <v>75652</v>
      </c>
      <c r="F4" t="s">
        <v>64</v>
      </c>
      <c r="G4" t="str">
        <f t="shared" si="0"/>
        <v>henderson-75652</v>
      </c>
      <c r="H4" s="2">
        <v>16185</v>
      </c>
      <c r="I4" s="2">
        <v>39.4</v>
      </c>
      <c r="J4" s="2">
        <v>42778</v>
      </c>
      <c r="K4" s="2">
        <v>19036</v>
      </c>
      <c r="L4" s="2">
        <v>2058</v>
      </c>
      <c r="M4" s="2">
        <v>12.715477293790499</v>
      </c>
      <c r="N4" s="2">
        <v>5802</v>
      </c>
      <c r="O4" s="2">
        <v>1.42724745134383</v>
      </c>
      <c r="P4" s="2">
        <v>104200</v>
      </c>
      <c r="Q4" s="2">
        <v>658</v>
      </c>
      <c r="R4" s="2">
        <v>41</v>
      </c>
      <c r="S4" s="2">
        <v>232</v>
      </c>
      <c r="T4" s="2">
        <v>1294</v>
      </c>
      <c r="U4" s="2">
        <v>49</v>
      </c>
      <c r="V4" s="2">
        <v>171</v>
      </c>
      <c r="W4" s="2">
        <v>289</v>
      </c>
      <c r="X4" s="2">
        <v>859</v>
      </c>
      <c r="Y4" s="2">
        <v>605</v>
      </c>
      <c r="Z4" s="2">
        <v>2014</v>
      </c>
      <c r="AA4" s="2" t="s">
        <v>55</v>
      </c>
      <c r="AB4" s="2">
        <v>16438</v>
      </c>
      <c r="AC4" s="2">
        <v>39.6</v>
      </c>
      <c r="AD4" s="2">
        <v>42294</v>
      </c>
      <c r="AE4" s="2">
        <v>20419</v>
      </c>
      <c r="AF4" s="2">
        <v>2023</v>
      </c>
      <c r="AG4" s="2">
        <v>12.3068499817496</v>
      </c>
      <c r="AH4" s="2">
        <v>5783</v>
      </c>
      <c r="AI4" s="2">
        <v>1.81895607738167</v>
      </c>
      <c r="AJ4" s="2">
        <v>109600</v>
      </c>
      <c r="AK4" s="2">
        <v>687</v>
      </c>
      <c r="AL4" s="2">
        <v>93</v>
      </c>
      <c r="AM4" s="2">
        <v>197</v>
      </c>
      <c r="AN4" s="2">
        <v>1215</v>
      </c>
      <c r="AO4" s="2">
        <v>12</v>
      </c>
      <c r="AP4" s="2">
        <v>208</v>
      </c>
      <c r="AQ4" s="2">
        <v>263</v>
      </c>
      <c r="AR4" s="2">
        <v>816</v>
      </c>
      <c r="AS4" s="2">
        <v>539</v>
      </c>
      <c r="AT4" s="4">
        <v>-7.4453551912568305E-2</v>
      </c>
    </row>
    <row r="5" spans="1:46" x14ac:dyDescent="0.35">
      <c r="A5" s="1">
        <v>9</v>
      </c>
      <c r="B5" s="2">
        <v>2013</v>
      </c>
      <c r="C5" s="2" t="s">
        <v>51</v>
      </c>
      <c r="D5" s="2">
        <v>75964</v>
      </c>
      <c r="E5">
        <v>75964</v>
      </c>
      <c r="F5" t="s">
        <v>65</v>
      </c>
      <c r="G5" t="str">
        <f t="shared" si="0"/>
        <v>nacogdoches-75964</v>
      </c>
      <c r="H5" s="2">
        <v>19648</v>
      </c>
      <c r="I5" s="2">
        <v>32.799999999999997</v>
      </c>
      <c r="J5" s="2">
        <v>35827</v>
      </c>
      <c r="K5" s="2">
        <v>17313</v>
      </c>
      <c r="L5" s="2">
        <v>6085</v>
      </c>
      <c r="M5" s="2">
        <v>30.970073289902199</v>
      </c>
      <c r="N5" s="2">
        <v>8920</v>
      </c>
      <c r="O5" s="2">
        <v>3.3692996742671002</v>
      </c>
      <c r="P5" s="2">
        <v>76900</v>
      </c>
      <c r="Q5" s="2">
        <v>687</v>
      </c>
      <c r="R5" s="2">
        <v>23</v>
      </c>
      <c r="S5" s="2">
        <v>385</v>
      </c>
      <c r="T5" s="2">
        <v>1345</v>
      </c>
      <c r="U5" s="2">
        <v>6</v>
      </c>
      <c r="V5" s="2">
        <v>76</v>
      </c>
      <c r="W5" s="2">
        <v>457</v>
      </c>
      <c r="X5" s="2">
        <v>1365</v>
      </c>
      <c r="Y5" s="2">
        <v>903</v>
      </c>
      <c r="Z5" s="2">
        <v>2014</v>
      </c>
      <c r="AA5" s="2" t="s">
        <v>51</v>
      </c>
      <c r="AB5" s="2">
        <v>19060</v>
      </c>
      <c r="AC5" s="2">
        <v>33.5</v>
      </c>
      <c r="AD5" s="2">
        <v>36815</v>
      </c>
      <c r="AE5" s="2">
        <v>17405</v>
      </c>
      <c r="AF5" s="2">
        <v>5198</v>
      </c>
      <c r="AG5" s="2">
        <v>27.271773347324199</v>
      </c>
      <c r="AH5" s="2">
        <v>8733</v>
      </c>
      <c r="AI5" s="2">
        <v>3.9192025183630599</v>
      </c>
      <c r="AJ5" s="2">
        <v>77100</v>
      </c>
      <c r="AK5" s="2">
        <v>724</v>
      </c>
      <c r="AL5" s="2">
        <v>42</v>
      </c>
      <c r="AM5" s="2">
        <v>404</v>
      </c>
      <c r="AN5" s="2">
        <v>1280</v>
      </c>
      <c r="AO5" s="2">
        <v>39</v>
      </c>
      <c r="AP5" s="2">
        <v>81</v>
      </c>
      <c r="AQ5" s="2">
        <v>408</v>
      </c>
      <c r="AR5" s="2">
        <v>1114</v>
      </c>
      <c r="AS5" s="2">
        <v>867</v>
      </c>
      <c r="AT5" s="4">
        <v>-0.12654320987654299</v>
      </c>
    </row>
    <row r="6" spans="1:46" x14ac:dyDescent="0.35">
      <c r="A6" s="1">
        <v>4</v>
      </c>
      <c r="B6" s="2">
        <v>2013</v>
      </c>
      <c r="C6" s="2" t="s">
        <v>46</v>
      </c>
      <c r="D6" s="2">
        <v>82520</v>
      </c>
      <c r="E6">
        <v>82520</v>
      </c>
      <c r="F6" t="s">
        <v>66</v>
      </c>
      <c r="G6" t="str">
        <f t="shared" si="0"/>
        <v>lander-82520</v>
      </c>
      <c r="H6" s="2">
        <v>13778</v>
      </c>
      <c r="I6" s="2">
        <v>39.299999999999997</v>
      </c>
      <c r="J6" s="2">
        <v>56554</v>
      </c>
      <c r="K6" s="2">
        <v>24971</v>
      </c>
      <c r="L6" s="2">
        <v>1549</v>
      </c>
      <c r="M6" s="2">
        <v>11.2425606038612</v>
      </c>
      <c r="N6" s="2">
        <v>7138</v>
      </c>
      <c r="O6" s="2">
        <v>5.1676585861518296</v>
      </c>
      <c r="P6" s="2">
        <v>203100</v>
      </c>
      <c r="Q6" s="2">
        <v>644</v>
      </c>
      <c r="R6" s="2">
        <v>72</v>
      </c>
      <c r="S6" s="2">
        <v>455</v>
      </c>
      <c r="T6" s="2">
        <v>1645</v>
      </c>
      <c r="U6" s="2">
        <v>92</v>
      </c>
      <c r="V6" s="2">
        <v>64</v>
      </c>
      <c r="W6" s="2">
        <v>501</v>
      </c>
      <c r="X6" s="2">
        <v>774</v>
      </c>
      <c r="Y6" s="2">
        <v>475</v>
      </c>
      <c r="Z6" s="2">
        <v>2014</v>
      </c>
      <c r="AA6" s="2" t="s">
        <v>46</v>
      </c>
      <c r="AB6" s="2">
        <v>13840</v>
      </c>
      <c r="AC6" s="2">
        <v>39.1</v>
      </c>
      <c r="AD6" s="2">
        <v>57526</v>
      </c>
      <c r="AE6" s="2">
        <v>25756</v>
      </c>
      <c r="AF6" s="2">
        <v>1883</v>
      </c>
      <c r="AG6" s="2">
        <v>13.605491329479699</v>
      </c>
      <c r="AH6" s="2">
        <v>6933</v>
      </c>
      <c r="AI6" s="2">
        <v>5.5491329479768696</v>
      </c>
      <c r="AJ6" s="2">
        <v>207800</v>
      </c>
      <c r="AK6" s="2">
        <v>696</v>
      </c>
      <c r="AL6" s="2">
        <v>41</v>
      </c>
      <c r="AM6" s="2">
        <v>456</v>
      </c>
      <c r="AN6" s="2">
        <v>1402</v>
      </c>
      <c r="AO6" s="2">
        <v>80</v>
      </c>
      <c r="AP6" s="2">
        <v>67</v>
      </c>
      <c r="AQ6" s="2">
        <v>395</v>
      </c>
      <c r="AR6" s="2">
        <v>837</v>
      </c>
      <c r="AS6" s="2">
        <v>484</v>
      </c>
      <c r="AT6" s="4">
        <v>5.7646116893514801E-2</v>
      </c>
    </row>
    <row r="7" spans="1:46" x14ac:dyDescent="0.35">
      <c r="A7" s="1">
        <v>1</v>
      </c>
      <c r="B7" s="2">
        <v>2013</v>
      </c>
      <c r="C7" s="2" t="s">
        <v>43</v>
      </c>
      <c r="D7" s="2">
        <v>89406</v>
      </c>
      <c r="E7">
        <v>89406</v>
      </c>
      <c r="F7" t="s">
        <v>67</v>
      </c>
      <c r="G7" t="str">
        <f t="shared" si="0"/>
        <v>fallon-89406</v>
      </c>
      <c r="H7" s="2">
        <v>24572</v>
      </c>
      <c r="I7" s="2">
        <v>39.200000000000003</v>
      </c>
      <c r="J7" s="2">
        <v>49830</v>
      </c>
      <c r="K7" s="2">
        <v>24716</v>
      </c>
      <c r="L7" s="2">
        <v>3619</v>
      </c>
      <c r="M7" s="2">
        <v>14.728145857073001</v>
      </c>
      <c r="N7" s="2">
        <v>11912</v>
      </c>
      <c r="O7" s="2">
        <v>5.4085951489500204</v>
      </c>
      <c r="P7" s="2">
        <v>153300</v>
      </c>
      <c r="Q7" s="2">
        <v>840</v>
      </c>
      <c r="R7" s="2">
        <v>67</v>
      </c>
      <c r="S7" s="2">
        <v>397</v>
      </c>
      <c r="T7" s="2">
        <v>2153</v>
      </c>
      <c r="U7" s="2">
        <v>199</v>
      </c>
      <c r="V7" s="2">
        <v>121</v>
      </c>
      <c r="W7" s="2">
        <v>476</v>
      </c>
      <c r="X7" s="2">
        <v>1261</v>
      </c>
      <c r="Y7" s="2">
        <v>372</v>
      </c>
      <c r="Z7" s="2">
        <v>2014</v>
      </c>
      <c r="AA7" s="2" t="s">
        <v>43</v>
      </c>
      <c r="AB7" s="2">
        <v>24347</v>
      </c>
      <c r="AC7" s="2">
        <v>39</v>
      </c>
      <c r="AD7" s="2">
        <v>46195</v>
      </c>
      <c r="AE7" s="2">
        <v>23823</v>
      </c>
      <c r="AF7" s="2">
        <v>4043</v>
      </c>
      <c r="AG7" s="2">
        <v>16.605741980531398</v>
      </c>
      <c r="AH7" s="2">
        <v>11665</v>
      </c>
      <c r="AI7" s="2">
        <v>5.8076970468640896</v>
      </c>
      <c r="AJ7" s="2">
        <v>144900</v>
      </c>
      <c r="AK7" s="2">
        <v>838</v>
      </c>
      <c r="AL7" s="2">
        <v>74</v>
      </c>
      <c r="AM7" s="2">
        <v>522</v>
      </c>
      <c r="AN7" s="2">
        <v>2083</v>
      </c>
      <c r="AO7" s="2">
        <v>283</v>
      </c>
      <c r="AP7" s="2">
        <v>61</v>
      </c>
      <c r="AQ7" s="2">
        <v>497</v>
      </c>
      <c r="AR7" s="2">
        <v>1427</v>
      </c>
      <c r="AS7" s="2">
        <v>379</v>
      </c>
      <c r="AT7" s="4">
        <v>0.10593998775260199</v>
      </c>
    </row>
    <row r="8" spans="1:46" x14ac:dyDescent="0.35">
      <c r="A8" s="1">
        <v>14</v>
      </c>
      <c r="B8" s="2">
        <v>2013</v>
      </c>
      <c r="C8" s="2" t="s">
        <v>56</v>
      </c>
      <c r="D8" s="2">
        <v>89433</v>
      </c>
      <c r="E8">
        <v>89433</v>
      </c>
      <c r="F8" t="s">
        <v>68</v>
      </c>
      <c r="G8" t="str">
        <f t="shared" si="0"/>
        <v>sun valley-89433</v>
      </c>
      <c r="H8" s="2">
        <v>19630</v>
      </c>
      <c r="I8" s="2">
        <v>34.200000000000003</v>
      </c>
      <c r="J8" s="2">
        <v>41639</v>
      </c>
      <c r="K8" s="2">
        <v>17272</v>
      </c>
      <c r="L8" s="2">
        <v>4454</v>
      </c>
      <c r="M8" s="2">
        <v>22.689760570555201</v>
      </c>
      <c r="N8" s="2">
        <v>9702</v>
      </c>
      <c r="O8" s="2">
        <v>6.5919510952623499</v>
      </c>
      <c r="P8" s="2">
        <v>100500</v>
      </c>
      <c r="Q8" s="2">
        <v>981</v>
      </c>
      <c r="R8" s="2">
        <v>109</v>
      </c>
      <c r="S8" s="2">
        <v>95</v>
      </c>
      <c r="T8" s="2">
        <v>2418</v>
      </c>
      <c r="U8" s="2">
        <v>152</v>
      </c>
      <c r="V8" s="2">
        <v>31</v>
      </c>
      <c r="W8" s="2">
        <v>850</v>
      </c>
      <c r="X8" s="2">
        <v>950</v>
      </c>
      <c r="Y8" s="2">
        <v>632</v>
      </c>
      <c r="Z8" s="2">
        <v>2014</v>
      </c>
      <c r="AA8" s="2" t="s">
        <v>56</v>
      </c>
      <c r="AB8" s="2">
        <v>19544</v>
      </c>
      <c r="AC8" s="2">
        <v>35.5</v>
      </c>
      <c r="AD8" s="2">
        <v>42644</v>
      </c>
      <c r="AE8" s="2">
        <v>17437</v>
      </c>
      <c r="AF8" s="2">
        <v>4436</v>
      </c>
      <c r="AG8" s="2">
        <v>22.6975030699959</v>
      </c>
      <c r="AH8" s="2">
        <v>9193</v>
      </c>
      <c r="AI8" s="2">
        <v>5.4338927548096603</v>
      </c>
      <c r="AJ8" s="2">
        <v>90900</v>
      </c>
      <c r="AK8" s="2">
        <v>959</v>
      </c>
      <c r="AL8" s="2">
        <v>88</v>
      </c>
      <c r="AM8" s="2">
        <v>111</v>
      </c>
      <c r="AN8" s="2">
        <v>2335</v>
      </c>
      <c r="AO8" s="2">
        <v>157</v>
      </c>
      <c r="AP8" s="2">
        <v>16</v>
      </c>
      <c r="AQ8" s="2">
        <v>975</v>
      </c>
      <c r="AR8" s="2">
        <v>974</v>
      </c>
      <c r="AS8" s="2">
        <v>743</v>
      </c>
      <c r="AT8" s="4">
        <v>8.5335018963337506E-2</v>
      </c>
    </row>
    <row r="9" spans="1:46" x14ac:dyDescent="0.35">
      <c r="A9" s="1">
        <v>16</v>
      </c>
      <c r="B9" s="2">
        <v>2013</v>
      </c>
      <c r="C9" s="2" t="s">
        <v>58</v>
      </c>
      <c r="D9" s="2">
        <v>90275</v>
      </c>
      <c r="E9">
        <v>90275</v>
      </c>
      <c r="F9" t="s">
        <v>69</v>
      </c>
      <c r="G9" t="str">
        <f t="shared" si="0"/>
        <v>rancho palos verdes-90275</v>
      </c>
      <c r="H9" s="2">
        <v>42051</v>
      </c>
      <c r="I9" s="2">
        <v>49</v>
      </c>
      <c r="J9" s="2">
        <v>118860</v>
      </c>
      <c r="K9" s="2">
        <v>57705</v>
      </c>
      <c r="L9" s="2">
        <v>1884</v>
      </c>
      <c r="M9" s="2">
        <v>4.4802739530569999</v>
      </c>
      <c r="N9" s="2">
        <v>18969</v>
      </c>
      <c r="O9" s="2">
        <v>2.5445292620865101</v>
      </c>
      <c r="P9" s="2">
        <v>945900</v>
      </c>
      <c r="Q9" s="2">
        <v>2001</v>
      </c>
      <c r="R9" s="2">
        <v>1069</v>
      </c>
      <c r="S9" s="2">
        <v>1694</v>
      </c>
      <c r="T9" s="2">
        <v>1133</v>
      </c>
      <c r="U9" s="2">
        <v>251</v>
      </c>
      <c r="V9" s="2">
        <v>96</v>
      </c>
      <c r="W9" s="2">
        <v>99</v>
      </c>
      <c r="X9" s="2">
        <v>435</v>
      </c>
      <c r="Y9" s="2">
        <v>304</v>
      </c>
      <c r="Z9" s="2">
        <v>2014</v>
      </c>
      <c r="AA9" s="2" t="s">
        <v>58</v>
      </c>
      <c r="AB9" s="2">
        <v>42420</v>
      </c>
      <c r="AC9" s="2">
        <v>49.6</v>
      </c>
      <c r="AD9" s="2">
        <v>120742</v>
      </c>
      <c r="AE9" s="2">
        <v>57144</v>
      </c>
      <c r="AF9" s="2">
        <v>1832</v>
      </c>
      <c r="AG9" s="2">
        <v>4.3187175860443103</v>
      </c>
      <c r="AH9" s="2">
        <v>19041</v>
      </c>
      <c r="AI9" s="2">
        <v>2.1192833569071099</v>
      </c>
      <c r="AJ9" s="2">
        <v>952900</v>
      </c>
      <c r="AK9" s="2">
        <v>2001</v>
      </c>
      <c r="AL9" s="2">
        <v>1013</v>
      </c>
      <c r="AM9" s="2">
        <v>1698</v>
      </c>
      <c r="AN9" s="2">
        <v>966</v>
      </c>
      <c r="AO9" s="2">
        <v>114</v>
      </c>
      <c r="AP9" s="2">
        <v>63</v>
      </c>
      <c r="AQ9" s="2">
        <v>87</v>
      </c>
      <c r="AR9" s="2">
        <v>495</v>
      </c>
      <c r="AS9" s="2">
        <v>346</v>
      </c>
      <c r="AT9" s="4">
        <v>0.13802435723951201</v>
      </c>
    </row>
    <row r="10" spans="1:46" x14ac:dyDescent="0.35">
      <c r="A10" s="1">
        <v>12</v>
      </c>
      <c r="B10" s="2">
        <v>2013</v>
      </c>
      <c r="C10" s="2" t="s">
        <v>54</v>
      </c>
      <c r="D10" s="2">
        <v>92284</v>
      </c>
      <c r="E10">
        <v>92284</v>
      </c>
      <c r="F10" t="s">
        <v>70</v>
      </c>
      <c r="G10" t="str">
        <f t="shared" si="0"/>
        <v>yucca valley-92284</v>
      </c>
      <c r="H10" s="2">
        <v>24951</v>
      </c>
      <c r="I10" s="2">
        <v>38.1</v>
      </c>
      <c r="J10" s="2">
        <v>41398</v>
      </c>
      <c r="K10" s="2">
        <v>20534</v>
      </c>
      <c r="L10" s="2">
        <v>4835</v>
      </c>
      <c r="M10" s="2">
        <v>19.377980842451201</v>
      </c>
      <c r="N10" s="2">
        <v>10451</v>
      </c>
      <c r="O10" s="2">
        <v>6.8975191375095104</v>
      </c>
      <c r="P10" s="2">
        <v>135500</v>
      </c>
      <c r="Q10" s="2">
        <v>933</v>
      </c>
      <c r="R10" s="2">
        <v>46</v>
      </c>
      <c r="S10" s="2">
        <v>483</v>
      </c>
      <c r="T10" s="2">
        <v>1857</v>
      </c>
      <c r="U10" s="2">
        <v>64</v>
      </c>
      <c r="V10" s="2">
        <v>88</v>
      </c>
      <c r="W10" s="2">
        <v>416</v>
      </c>
      <c r="X10" s="2">
        <v>1260</v>
      </c>
      <c r="Y10" s="2">
        <v>727</v>
      </c>
      <c r="Z10" s="2">
        <v>2014</v>
      </c>
      <c r="AA10" s="2" t="s">
        <v>54</v>
      </c>
      <c r="AB10" s="2">
        <v>25045</v>
      </c>
      <c r="AC10" s="2">
        <v>39.4</v>
      </c>
      <c r="AD10" s="2">
        <v>42517</v>
      </c>
      <c r="AE10" s="2">
        <v>21046</v>
      </c>
      <c r="AF10" s="2">
        <v>4721</v>
      </c>
      <c r="AG10" s="2">
        <v>18.8500698742263</v>
      </c>
      <c r="AH10" s="2">
        <v>10366</v>
      </c>
      <c r="AI10" s="2">
        <v>6.3326013176282601</v>
      </c>
      <c r="AJ10" s="2">
        <v>130000</v>
      </c>
      <c r="AK10" s="2">
        <v>961</v>
      </c>
      <c r="AL10" s="2">
        <v>54</v>
      </c>
      <c r="AM10" s="2">
        <v>521</v>
      </c>
      <c r="AN10" s="2">
        <v>1976</v>
      </c>
      <c r="AO10" s="2">
        <v>16</v>
      </c>
      <c r="AP10" s="2">
        <v>149</v>
      </c>
      <c r="AQ10" s="2">
        <v>478</v>
      </c>
      <c r="AR10" s="2">
        <v>1110</v>
      </c>
      <c r="AS10" s="2">
        <v>661</v>
      </c>
      <c r="AT10" s="4">
        <v>-0.108706592853548</v>
      </c>
    </row>
    <row r="11" spans="1:46" x14ac:dyDescent="0.35">
      <c r="A11" s="1">
        <v>3</v>
      </c>
      <c r="B11" s="2">
        <v>2013</v>
      </c>
      <c r="C11" s="2" t="s">
        <v>45</v>
      </c>
      <c r="D11" s="2">
        <v>93117</v>
      </c>
      <c r="E11">
        <v>93117</v>
      </c>
      <c r="F11" t="s">
        <v>71</v>
      </c>
      <c r="G11" t="str">
        <f t="shared" si="0"/>
        <v>isla vista-93117</v>
      </c>
      <c r="H11" s="2">
        <v>54251</v>
      </c>
      <c r="I11" s="2">
        <v>21.9</v>
      </c>
      <c r="J11" s="2">
        <v>56669</v>
      </c>
      <c r="K11" s="2">
        <v>22722</v>
      </c>
      <c r="L11" s="2">
        <v>12866</v>
      </c>
      <c r="M11" s="2">
        <v>23.715691876647401</v>
      </c>
      <c r="N11" s="2">
        <v>29618</v>
      </c>
      <c r="O11" s="2">
        <v>5.3823892647140097</v>
      </c>
      <c r="P11" s="2">
        <v>634000</v>
      </c>
      <c r="Q11" s="2">
        <v>1457</v>
      </c>
      <c r="R11" s="2">
        <v>645</v>
      </c>
      <c r="S11" s="2">
        <v>938</v>
      </c>
      <c r="T11" s="2">
        <v>6191</v>
      </c>
      <c r="U11" s="2">
        <v>582</v>
      </c>
      <c r="V11" s="2">
        <v>73</v>
      </c>
      <c r="W11" s="2">
        <v>1206</v>
      </c>
      <c r="X11" s="2">
        <v>1194</v>
      </c>
      <c r="Y11" s="2">
        <v>574</v>
      </c>
      <c r="Z11" s="2">
        <v>2014</v>
      </c>
      <c r="AA11" s="2" t="s">
        <v>45</v>
      </c>
      <c r="AB11" s="2">
        <v>55064</v>
      </c>
      <c r="AC11" s="2">
        <v>22</v>
      </c>
      <c r="AD11" s="2">
        <v>55801</v>
      </c>
      <c r="AE11" s="2">
        <v>22686</v>
      </c>
      <c r="AF11" s="2">
        <v>14133</v>
      </c>
      <c r="AG11" s="2">
        <v>25.666497166932999</v>
      </c>
      <c r="AH11" s="2">
        <v>29842</v>
      </c>
      <c r="AI11" s="2">
        <v>5.2920238268197002</v>
      </c>
      <c r="AJ11" s="2">
        <v>631000</v>
      </c>
      <c r="AK11" s="2">
        <v>1450</v>
      </c>
      <c r="AL11" s="2">
        <v>644</v>
      </c>
      <c r="AM11" s="2">
        <v>1015</v>
      </c>
      <c r="AN11" s="2">
        <v>6372</v>
      </c>
      <c r="AO11" s="2">
        <v>541</v>
      </c>
      <c r="AP11" s="2">
        <v>84</v>
      </c>
      <c r="AQ11" s="2">
        <v>1306</v>
      </c>
      <c r="AR11" s="2">
        <v>1443</v>
      </c>
      <c r="AS11" s="2">
        <v>655</v>
      </c>
      <c r="AT11" s="4">
        <v>0.18665158371040699</v>
      </c>
    </row>
    <row r="12" spans="1:46" x14ac:dyDescent="0.35">
      <c r="A12" s="1">
        <v>15</v>
      </c>
      <c r="B12" s="2">
        <v>2013</v>
      </c>
      <c r="C12" s="2" t="s">
        <v>57</v>
      </c>
      <c r="D12" s="2">
        <v>93212</v>
      </c>
      <c r="E12">
        <v>93212</v>
      </c>
      <c r="F12" t="s">
        <v>72</v>
      </c>
      <c r="G12" t="str">
        <f t="shared" si="0"/>
        <v>corcoran-93212</v>
      </c>
      <c r="H12" s="2">
        <v>25618</v>
      </c>
      <c r="I12" s="2">
        <v>36.1</v>
      </c>
      <c r="J12" s="2">
        <v>33756</v>
      </c>
      <c r="K12" s="2">
        <v>8700</v>
      </c>
      <c r="L12" s="2">
        <v>3973</v>
      </c>
      <c r="M12" s="2">
        <v>15.508626746818599</v>
      </c>
      <c r="N12" s="2">
        <v>5738</v>
      </c>
      <c r="O12" s="2">
        <v>4.0869700991490303</v>
      </c>
      <c r="P12" s="2">
        <v>124700</v>
      </c>
      <c r="Q12" s="2">
        <v>773</v>
      </c>
      <c r="R12" s="2">
        <v>14</v>
      </c>
      <c r="S12" s="2">
        <v>110</v>
      </c>
      <c r="T12" s="2">
        <v>926</v>
      </c>
      <c r="U12" s="2">
        <v>57</v>
      </c>
      <c r="V12" s="2">
        <v>114</v>
      </c>
      <c r="W12" s="2">
        <v>115</v>
      </c>
      <c r="X12" s="2">
        <v>1528</v>
      </c>
      <c r="Y12" s="2">
        <v>310</v>
      </c>
      <c r="Z12" s="2">
        <v>2014</v>
      </c>
      <c r="AA12" s="2" t="s">
        <v>57</v>
      </c>
      <c r="AB12" s="2">
        <v>25204</v>
      </c>
      <c r="AC12" s="2">
        <v>35.9</v>
      </c>
      <c r="AD12" s="2">
        <v>34565</v>
      </c>
      <c r="AE12" s="2">
        <v>8528</v>
      </c>
      <c r="AF12" s="2">
        <v>4582</v>
      </c>
      <c r="AG12" s="2">
        <v>18.179654023170901</v>
      </c>
      <c r="AH12" s="2">
        <v>5444</v>
      </c>
      <c r="AI12" s="2">
        <v>3.4756387874940402</v>
      </c>
      <c r="AJ12" s="2">
        <v>115100</v>
      </c>
      <c r="AK12" s="2">
        <v>753</v>
      </c>
      <c r="AL12" s="2">
        <v>16</v>
      </c>
      <c r="AM12" s="2">
        <v>117</v>
      </c>
      <c r="AN12" s="2">
        <v>819</v>
      </c>
      <c r="AO12" s="2">
        <v>52</v>
      </c>
      <c r="AP12" s="2">
        <v>93</v>
      </c>
      <c r="AQ12" s="2">
        <v>130</v>
      </c>
      <c r="AR12" s="2">
        <v>1643</v>
      </c>
      <c r="AS12" s="2">
        <v>318</v>
      </c>
      <c r="AT12" s="4">
        <v>6.6920565832426504E-2</v>
      </c>
    </row>
    <row r="13" spans="1:46" x14ac:dyDescent="0.35">
      <c r="A13" s="1">
        <v>17</v>
      </c>
      <c r="B13" s="2">
        <v>2013</v>
      </c>
      <c r="C13" s="2" t="s">
        <v>59</v>
      </c>
      <c r="D13" s="2">
        <v>93436</v>
      </c>
      <c r="E13">
        <v>93436</v>
      </c>
      <c r="F13" t="s">
        <v>73</v>
      </c>
      <c r="G13" t="str">
        <f t="shared" si="0"/>
        <v>lompoc-93436</v>
      </c>
      <c r="H13" s="2">
        <v>54433</v>
      </c>
      <c r="I13" s="2">
        <v>34</v>
      </c>
      <c r="J13" s="2">
        <v>52032</v>
      </c>
      <c r="K13" s="2">
        <v>22926</v>
      </c>
      <c r="L13" s="2">
        <v>10073</v>
      </c>
      <c r="M13" s="2">
        <v>18.505318464901801</v>
      </c>
      <c r="N13" s="2">
        <v>24231</v>
      </c>
      <c r="O13" s="2">
        <v>5.1182187276100803</v>
      </c>
      <c r="P13" s="2">
        <v>257500</v>
      </c>
      <c r="Q13" s="2">
        <v>1007</v>
      </c>
      <c r="R13" s="2">
        <v>511</v>
      </c>
      <c r="S13" s="2">
        <v>854</v>
      </c>
      <c r="T13" s="2">
        <v>5425</v>
      </c>
      <c r="U13" s="2">
        <v>690</v>
      </c>
      <c r="V13" s="2">
        <v>380</v>
      </c>
      <c r="W13" s="2">
        <v>1506</v>
      </c>
      <c r="X13" s="2">
        <v>3084</v>
      </c>
      <c r="Y13" s="2">
        <v>1039</v>
      </c>
      <c r="Z13" s="2">
        <v>2014</v>
      </c>
      <c r="AA13" s="2" t="s">
        <v>59</v>
      </c>
      <c r="AB13" s="2">
        <v>55176</v>
      </c>
      <c r="AC13" s="2">
        <v>34</v>
      </c>
      <c r="AD13" s="2">
        <v>54980</v>
      </c>
      <c r="AE13" s="2">
        <v>23501</v>
      </c>
      <c r="AF13" s="2">
        <v>9545</v>
      </c>
      <c r="AG13" s="2">
        <v>17.299188052776501</v>
      </c>
      <c r="AH13" s="2">
        <v>25065</v>
      </c>
      <c r="AI13" s="2">
        <v>5.3320284181528201</v>
      </c>
      <c r="AJ13" s="2">
        <v>248500</v>
      </c>
      <c r="AK13" s="2">
        <v>1010</v>
      </c>
      <c r="AL13" s="2">
        <v>565</v>
      </c>
      <c r="AM13" s="2">
        <v>931</v>
      </c>
      <c r="AN13" s="2">
        <v>5597</v>
      </c>
      <c r="AO13" s="2">
        <v>635</v>
      </c>
      <c r="AP13" s="2">
        <v>446</v>
      </c>
      <c r="AQ13" s="2">
        <v>1506</v>
      </c>
      <c r="AR13" s="2">
        <v>3190</v>
      </c>
      <c r="AS13" s="2">
        <v>1120</v>
      </c>
      <c r="AT13" s="4">
        <v>4.5355323793354302E-2</v>
      </c>
    </row>
    <row r="14" spans="1:46" x14ac:dyDescent="0.35">
      <c r="A14" s="1">
        <v>10</v>
      </c>
      <c r="B14" s="2">
        <v>2013</v>
      </c>
      <c r="C14" s="2" t="s">
        <v>52</v>
      </c>
      <c r="D14" s="2">
        <v>93555</v>
      </c>
      <c r="E14">
        <v>93555</v>
      </c>
      <c r="F14" t="s">
        <v>74</v>
      </c>
      <c r="G14" t="str">
        <f t="shared" si="0"/>
        <v>ridgecrest-93555</v>
      </c>
      <c r="H14" s="2">
        <v>32376</v>
      </c>
      <c r="I14" s="2">
        <v>36.4</v>
      </c>
      <c r="J14" s="2">
        <v>61221</v>
      </c>
      <c r="K14" s="2">
        <v>28697</v>
      </c>
      <c r="L14" s="2">
        <v>4515</v>
      </c>
      <c r="M14" s="2">
        <v>13.9455151964418</v>
      </c>
      <c r="N14" s="2">
        <v>15835</v>
      </c>
      <c r="O14" s="2">
        <v>4.7010130961205796</v>
      </c>
      <c r="P14" s="2">
        <v>181900</v>
      </c>
      <c r="Q14" s="2">
        <v>841</v>
      </c>
      <c r="R14" s="2">
        <v>1241</v>
      </c>
      <c r="S14" s="2">
        <v>576</v>
      </c>
      <c r="T14" s="2">
        <v>1935</v>
      </c>
      <c r="U14" s="2">
        <v>125</v>
      </c>
      <c r="V14" s="2">
        <v>128</v>
      </c>
      <c r="W14" s="2">
        <v>543</v>
      </c>
      <c r="X14" s="2">
        <v>1602</v>
      </c>
      <c r="Y14" s="2">
        <v>685</v>
      </c>
      <c r="Z14" s="2">
        <v>2014</v>
      </c>
      <c r="AA14" s="2" t="s">
        <v>52</v>
      </c>
      <c r="AB14" s="2">
        <v>32967</v>
      </c>
      <c r="AC14" s="2">
        <v>38</v>
      </c>
      <c r="AD14" s="2">
        <v>62533</v>
      </c>
      <c r="AE14" s="2">
        <v>29001</v>
      </c>
      <c r="AF14" s="2">
        <v>4748</v>
      </c>
      <c r="AG14" s="2">
        <v>14.402281068947699</v>
      </c>
      <c r="AH14" s="2">
        <v>15955</v>
      </c>
      <c r="AI14" s="2">
        <v>5.0019716686383298</v>
      </c>
      <c r="AJ14" s="2">
        <v>177000</v>
      </c>
      <c r="AK14" s="2">
        <v>849</v>
      </c>
      <c r="AL14" s="2">
        <v>1271</v>
      </c>
      <c r="AM14" s="2">
        <v>571</v>
      </c>
      <c r="AN14" s="2">
        <v>2037</v>
      </c>
      <c r="AO14" s="2">
        <v>71</v>
      </c>
      <c r="AP14" s="2">
        <v>152</v>
      </c>
      <c r="AQ14" s="2">
        <v>539</v>
      </c>
      <c r="AR14" s="2">
        <v>1558</v>
      </c>
      <c r="AS14" s="2">
        <v>697</v>
      </c>
      <c r="AT14" s="4">
        <v>-1.39921294271972E-2</v>
      </c>
    </row>
    <row r="15" spans="1:46" x14ac:dyDescent="0.35">
      <c r="A15" s="1">
        <v>11</v>
      </c>
      <c r="B15" s="2">
        <v>2013</v>
      </c>
      <c r="C15" s="2" t="s">
        <v>53</v>
      </c>
      <c r="D15" s="2">
        <v>93561</v>
      </c>
      <c r="E15">
        <v>93561</v>
      </c>
      <c r="F15" t="s">
        <v>75</v>
      </c>
      <c r="G15" t="str">
        <f t="shared" si="0"/>
        <v>tehachapi-93561</v>
      </c>
      <c r="H15" s="2">
        <v>34851</v>
      </c>
      <c r="I15" s="2">
        <v>39.299999999999997</v>
      </c>
      <c r="J15" s="2">
        <v>57433</v>
      </c>
      <c r="K15" s="2">
        <v>24708</v>
      </c>
      <c r="L15" s="2">
        <v>3665</v>
      </c>
      <c r="M15" s="2">
        <v>10.516197526613199</v>
      </c>
      <c r="N15" s="2">
        <v>13276</v>
      </c>
      <c r="O15" s="2">
        <v>3.9080657656882098</v>
      </c>
      <c r="P15" s="2">
        <v>217000</v>
      </c>
      <c r="Q15" s="2">
        <v>891</v>
      </c>
      <c r="R15" s="2">
        <v>370</v>
      </c>
      <c r="S15" s="2">
        <v>672</v>
      </c>
      <c r="T15" s="2">
        <v>3418</v>
      </c>
      <c r="U15" s="2">
        <v>140</v>
      </c>
      <c r="V15" s="2">
        <v>1005</v>
      </c>
      <c r="W15" s="2">
        <v>699</v>
      </c>
      <c r="X15" s="2">
        <v>1557</v>
      </c>
      <c r="Y15" s="2">
        <v>752</v>
      </c>
      <c r="Z15" s="2">
        <v>2014</v>
      </c>
      <c r="AA15" s="2" t="s">
        <v>53</v>
      </c>
      <c r="AB15" s="2">
        <v>34246</v>
      </c>
      <c r="AC15" s="2">
        <v>40</v>
      </c>
      <c r="AD15" s="2">
        <v>60513</v>
      </c>
      <c r="AE15" s="2">
        <v>24939</v>
      </c>
      <c r="AF15" s="2">
        <v>3552</v>
      </c>
      <c r="AG15" s="2">
        <v>10.3720142498393</v>
      </c>
      <c r="AH15" s="2">
        <v>13433</v>
      </c>
      <c r="AI15" s="2">
        <v>3.1770133738246802</v>
      </c>
      <c r="AJ15" s="2">
        <v>211400</v>
      </c>
      <c r="AK15" s="2">
        <v>877</v>
      </c>
      <c r="AL15" s="2">
        <v>390</v>
      </c>
      <c r="AM15" s="2">
        <v>579</v>
      </c>
      <c r="AN15" s="2">
        <v>3694</v>
      </c>
      <c r="AO15" s="2">
        <v>153</v>
      </c>
      <c r="AP15" s="2">
        <v>1020</v>
      </c>
      <c r="AQ15" s="2">
        <v>818</v>
      </c>
      <c r="AR15" s="2">
        <v>1500</v>
      </c>
      <c r="AS15" s="2">
        <v>652</v>
      </c>
      <c r="AT15" s="4">
        <v>-6.7994802944997795E-2</v>
      </c>
    </row>
    <row r="16" spans="1:46" x14ac:dyDescent="0.35">
      <c r="A16" s="1">
        <v>6</v>
      </c>
      <c r="B16" s="2">
        <v>2013</v>
      </c>
      <c r="C16" s="2" t="s">
        <v>48</v>
      </c>
      <c r="D16" s="2">
        <v>95422</v>
      </c>
      <c r="E16">
        <v>95422</v>
      </c>
      <c r="F16" t="s">
        <v>76</v>
      </c>
      <c r="G16" t="str">
        <f t="shared" si="0"/>
        <v>clearlake-95422</v>
      </c>
      <c r="H16" s="2">
        <v>15427</v>
      </c>
      <c r="I16" s="2">
        <v>41.6</v>
      </c>
      <c r="J16" s="2">
        <v>25460</v>
      </c>
      <c r="K16" s="2">
        <v>16552</v>
      </c>
      <c r="L16" s="2">
        <v>5484</v>
      </c>
      <c r="M16" s="2">
        <v>35.5480650807026</v>
      </c>
      <c r="N16" s="2">
        <v>6350</v>
      </c>
      <c r="O16" s="2">
        <v>9.4444804563427702</v>
      </c>
      <c r="P16" s="2">
        <v>97500</v>
      </c>
      <c r="Q16" s="2">
        <v>819</v>
      </c>
      <c r="R16" s="2">
        <v>34</v>
      </c>
      <c r="S16" s="2">
        <v>133</v>
      </c>
      <c r="T16" s="2">
        <v>1450</v>
      </c>
      <c r="U16" s="2">
        <v>73</v>
      </c>
      <c r="V16" s="2">
        <v>65</v>
      </c>
      <c r="W16" s="2">
        <v>199</v>
      </c>
      <c r="X16" s="2">
        <v>806</v>
      </c>
      <c r="Y16" s="2">
        <v>395</v>
      </c>
      <c r="Z16" s="2">
        <v>2014</v>
      </c>
      <c r="AA16" s="2" t="s">
        <v>48</v>
      </c>
      <c r="AB16" s="2">
        <v>15453</v>
      </c>
      <c r="AC16" s="2">
        <v>42.1</v>
      </c>
      <c r="AD16" s="2">
        <v>25934</v>
      </c>
      <c r="AE16" s="2">
        <v>16588</v>
      </c>
      <c r="AF16" s="2">
        <v>5279</v>
      </c>
      <c r="AG16" s="2">
        <v>34.161651459263503</v>
      </c>
      <c r="AH16" s="2">
        <v>6292</v>
      </c>
      <c r="AI16" s="2">
        <v>9.2668090338445595</v>
      </c>
      <c r="AJ16" s="2">
        <v>90400</v>
      </c>
      <c r="AK16" s="2">
        <v>825</v>
      </c>
      <c r="AL16" s="2">
        <v>36</v>
      </c>
      <c r="AM16" s="2">
        <v>145</v>
      </c>
      <c r="AN16" s="2">
        <v>1466</v>
      </c>
      <c r="AO16" s="2">
        <v>109</v>
      </c>
      <c r="AP16" s="2">
        <v>59</v>
      </c>
      <c r="AQ16" s="2">
        <v>190</v>
      </c>
      <c r="AR16" s="2">
        <v>931</v>
      </c>
      <c r="AS16" s="2">
        <v>317</v>
      </c>
      <c r="AT16" s="4">
        <v>3.91340549542048E-2</v>
      </c>
    </row>
    <row r="17" spans="1:46" x14ac:dyDescent="0.35">
      <c r="A17" s="1">
        <v>2</v>
      </c>
      <c r="B17" s="2">
        <v>2013</v>
      </c>
      <c r="C17" s="2" t="s">
        <v>44</v>
      </c>
      <c r="D17" s="2">
        <v>95501</v>
      </c>
      <c r="E17">
        <v>95501</v>
      </c>
      <c r="F17" t="s">
        <v>77</v>
      </c>
      <c r="G17" t="str">
        <f t="shared" si="0"/>
        <v>eureka-95501</v>
      </c>
      <c r="H17" s="2">
        <v>23704</v>
      </c>
      <c r="I17" s="2">
        <v>37</v>
      </c>
      <c r="J17" s="2">
        <v>37600</v>
      </c>
      <c r="K17" s="2">
        <v>21122</v>
      </c>
      <c r="L17" s="2">
        <v>4968</v>
      </c>
      <c r="M17" s="2">
        <v>20.9584880188997</v>
      </c>
      <c r="N17" s="2">
        <v>12342</v>
      </c>
      <c r="O17" s="2">
        <v>5.63617954775565</v>
      </c>
      <c r="P17" s="2">
        <v>248000</v>
      </c>
      <c r="Q17" s="2">
        <v>803</v>
      </c>
      <c r="R17" s="2">
        <v>134</v>
      </c>
      <c r="S17" s="2">
        <v>350</v>
      </c>
      <c r="T17" s="2">
        <v>3144</v>
      </c>
      <c r="U17" s="2">
        <v>248</v>
      </c>
      <c r="V17" s="2">
        <v>167</v>
      </c>
      <c r="W17" s="2">
        <v>620</v>
      </c>
      <c r="X17" s="2">
        <v>1136</v>
      </c>
      <c r="Y17" s="2">
        <v>754</v>
      </c>
      <c r="Z17" s="2">
        <v>2014</v>
      </c>
      <c r="AA17" s="2" t="s">
        <v>44</v>
      </c>
      <c r="AB17" s="2">
        <v>23769</v>
      </c>
      <c r="AC17" s="2">
        <v>36.700000000000003</v>
      </c>
      <c r="AD17" s="2">
        <v>38175</v>
      </c>
      <c r="AE17" s="2">
        <v>21511</v>
      </c>
      <c r="AF17" s="2">
        <v>4942</v>
      </c>
      <c r="AG17" s="2">
        <v>20.791787622533501</v>
      </c>
      <c r="AH17" s="2">
        <v>12428</v>
      </c>
      <c r="AI17" s="2">
        <v>5.7806386469771498</v>
      </c>
      <c r="AJ17" s="2">
        <v>247300</v>
      </c>
      <c r="AK17" s="2">
        <v>839</v>
      </c>
      <c r="AL17" s="2">
        <v>111</v>
      </c>
      <c r="AM17" s="2">
        <v>367</v>
      </c>
      <c r="AN17" s="2">
        <v>3070</v>
      </c>
      <c r="AO17" s="2">
        <v>251</v>
      </c>
      <c r="AP17" s="2">
        <v>144</v>
      </c>
      <c r="AQ17" s="2">
        <v>436</v>
      </c>
      <c r="AR17" s="2">
        <v>943</v>
      </c>
      <c r="AS17" s="2">
        <v>685</v>
      </c>
      <c r="AT17" s="4">
        <v>-0.13862433862433801</v>
      </c>
    </row>
    <row r="18" spans="1:46" x14ac:dyDescent="0.35">
      <c r="A18" s="1">
        <v>8</v>
      </c>
      <c r="B18" s="2">
        <v>2013</v>
      </c>
      <c r="C18" s="2" t="s">
        <v>50</v>
      </c>
      <c r="D18" s="2">
        <v>95540</v>
      </c>
      <c r="E18">
        <v>95540</v>
      </c>
      <c r="F18" t="s">
        <v>78</v>
      </c>
      <c r="G18" t="str">
        <f t="shared" si="0"/>
        <v>fortuna-95540</v>
      </c>
      <c r="H18" s="2">
        <v>12877</v>
      </c>
      <c r="I18" s="2">
        <v>38.700000000000003</v>
      </c>
      <c r="J18" s="2">
        <v>40751</v>
      </c>
      <c r="K18" s="2">
        <v>21707</v>
      </c>
      <c r="L18" s="2">
        <v>2543</v>
      </c>
      <c r="M18" s="2">
        <v>19.748388599829099</v>
      </c>
      <c r="N18" s="2">
        <v>5336</v>
      </c>
      <c r="O18" s="2">
        <v>4.5196862623281797</v>
      </c>
      <c r="P18" s="2">
        <v>271800</v>
      </c>
      <c r="Q18" s="2">
        <v>823</v>
      </c>
      <c r="R18" s="2">
        <v>22</v>
      </c>
      <c r="S18" s="2">
        <v>178</v>
      </c>
      <c r="T18" s="2">
        <v>1102</v>
      </c>
      <c r="U18" s="2">
        <v>68</v>
      </c>
      <c r="V18" s="2">
        <v>155</v>
      </c>
      <c r="W18" s="2">
        <v>356</v>
      </c>
      <c r="X18" s="2">
        <v>618</v>
      </c>
      <c r="Y18" s="2">
        <v>283</v>
      </c>
      <c r="Z18" s="2">
        <v>2014</v>
      </c>
      <c r="AA18" s="2" t="s">
        <v>50</v>
      </c>
      <c r="AB18" s="2">
        <v>13012</v>
      </c>
      <c r="AC18" s="2">
        <v>39</v>
      </c>
      <c r="AD18" s="2">
        <v>42655</v>
      </c>
      <c r="AE18" s="2">
        <v>22038</v>
      </c>
      <c r="AF18" s="2">
        <v>2342</v>
      </c>
      <c r="AG18" s="2">
        <v>17.9987703658161</v>
      </c>
      <c r="AH18" s="2">
        <v>5445</v>
      </c>
      <c r="AI18" s="2">
        <v>4.2499231478635098</v>
      </c>
      <c r="AJ18" s="2">
        <v>260700</v>
      </c>
      <c r="AK18" s="2">
        <v>816</v>
      </c>
      <c r="AL18" s="2">
        <v>32</v>
      </c>
      <c r="AM18" s="2">
        <v>204</v>
      </c>
      <c r="AN18" s="2">
        <v>1077</v>
      </c>
      <c r="AO18" s="2">
        <v>58</v>
      </c>
      <c r="AP18" s="2">
        <v>160</v>
      </c>
      <c r="AQ18" s="2">
        <v>276</v>
      </c>
      <c r="AR18" s="2">
        <v>604</v>
      </c>
      <c r="AS18" s="2">
        <v>316</v>
      </c>
      <c r="AT18" s="4">
        <v>2.1087680355160902E-2</v>
      </c>
    </row>
    <row r="19" spans="1:46" x14ac:dyDescent="0.35">
      <c r="A19" s="1">
        <v>0</v>
      </c>
      <c r="B19" s="2">
        <v>2013</v>
      </c>
      <c r="C19" s="2" t="s">
        <v>42</v>
      </c>
      <c r="D19" s="2">
        <v>96130</v>
      </c>
      <c r="E19">
        <v>96130</v>
      </c>
      <c r="F19" t="s">
        <v>79</v>
      </c>
      <c r="G19" t="str">
        <f t="shared" si="0"/>
        <v>susanville-96130</v>
      </c>
      <c r="H19" s="2">
        <v>21963</v>
      </c>
      <c r="I19" s="2">
        <v>35</v>
      </c>
      <c r="J19" s="2">
        <v>54372</v>
      </c>
      <c r="K19" s="2">
        <v>18621</v>
      </c>
      <c r="L19" s="2">
        <v>2847</v>
      </c>
      <c r="M19" s="2">
        <v>12.9627100122934</v>
      </c>
      <c r="N19" s="2">
        <v>6710</v>
      </c>
      <c r="O19" s="2">
        <v>4.2252879843372897</v>
      </c>
      <c r="P19" s="2">
        <v>181900</v>
      </c>
      <c r="Q19" s="2">
        <v>871</v>
      </c>
      <c r="R19" s="2">
        <v>35</v>
      </c>
      <c r="S19" s="2">
        <v>396</v>
      </c>
      <c r="T19" s="2">
        <v>1910</v>
      </c>
      <c r="U19" s="2">
        <v>62</v>
      </c>
      <c r="V19" s="2">
        <v>999</v>
      </c>
      <c r="W19" s="2">
        <v>155</v>
      </c>
      <c r="X19" s="2">
        <v>319</v>
      </c>
      <c r="Y19" s="2">
        <v>82</v>
      </c>
      <c r="Z19" s="2">
        <v>2014</v>
      </c>
      <c r="AA19" s="2" t="s">
        <v>42</v>
      </c>
      <c r="AB19" s="2">
        <v>21920</v>
      </c>
      <c r="AC19" s="2">
        <v>34.4</v>
      </c>
      <c r="AD19" s="2">
        <v>54527</v>
      </c>
      <c r="AE19" s="2">
        <v>17963</v>
      </c>
      <c r="AF19" s="2">
        <v>2774</v>
      </c>
      <c r="AG19" s="2">
        <v>12.655109489051</v>
      </c>
      <c r="AH19" s="2">
        <v>6519</v>
      </c>
      <c r="AI19" s="2">
        <v>3.8777372262773699</v>
      </c>
      <c r="AJ19" s="2">
        <v>176100</v>
      </c>
      <c r="AK19" s="2">
        <v>919</v>
      </c>
      <c r="AL19" s="2">
        <v>16</v>
      </c>
      <c r="AM19" s="2">
        <v>427</v>
      </c>
      <c r="AN19" s="2">
        <v>1918</v>
      </c>
      <c r="AO19" s="2">
        <v>64</v>
      </c>
      <c r="AP19" s="2">
        <v>1065</v>
      </c>
      <c r="AQ19" s="2">
        <v>146</v>
      </c>
      <c r="AR19" s="2">
        <v>294</v>
      </c>
      <c r="AS19" s="2">
        <v>145</v>
      </c>
      <c r="AT19" s="4">
        <v>9.4763092269326596E-2</v>
      </c>
    </row>
    <row r="20" spans="1:46" x14ac:dyDescent="0.35">
      <c r="A20" s="1">
        <v>18</v>
      </c>
      <c r="B20" s="2">
        <v>2013</v>
      </c>
      <c r="C20" s="2" t="s">
        <v>60</v>
      </c>
      <c r="D20" s="2">
        <v>96150</v>
      </c>
      <c r="E20">
        <v>96150</v>
      </c>
      <c r="F20" t="s">
        <v>80</v>
      </c>
      <c r="G20" t="str">
        <f t="shared" si="0"/>
        <v>south lake tahoe-96150</v>
      </c>
      <c r="H20" s="2">
        <v>28686</v>
      </c>
      <c r="I20" s="2">
        <v>40</v>
      </c>
      <c r="J20" s="2">
        <v>46859</v>
      </c>
      <c r="K20" s="2">
        <v>25479</v>
      </c>
      <c r="L20" s="2">
        <v>4443</v>
      </c>
      <c r="M20" s="2">
        <v>15.4883915498849</v>
      </c>
      <c r="N20" s="2">
        <v>16574</v>
      </c>
      <c r="O20" s="2">
        <v>7.5332915010806598</v>
      </c>
      <c r="P20" s="2">
        <v>353200</v>
      </c>
      <c r="Q20" s="2">
        <v>934</v>
      </c>
      <c r="R20" s="2">
        <v>207</v>
      </c>
      <c r="S20" s="2">
        <v>582</v>
      </c>
      <c r="T20" s="2">
        <v>4784</v>
      </c>
      <c r="U20" s="2">
        <v>396</v>
      </c>
      <c r="V20" s="2">
        <v>135</v>
      </c>
      <c r="W20" s="2">
        <v>1286</v>
      </c>
      <c r="X20" s="2">
        <v>1377</v>
      </c>
      <c r="Y20" s="2">
        <v>822</v>
      </c>
      <c r="Z20" s="2">
        <v>2014</v>
      </c>
      <c r="AA20" s="2" t="s">
        <v>60</v>
      </c>
      <c r="AB20" s="2">
        <v>28618</v>
      </c>
      <c r="AC20" s="2">
        <v>39.799999999999997</v>
      </c>
      <c r="AD20" s="2">
        <v>47500</v>
      </c>
      <c r="AE20" s="2">
        <v>26113</v>
      </c>
      <c r="AF20" s="2">
        <v>4435</v>
      </c>
      <c r="AG20" s="2">
        <v>15.497239499615601</v>
      </c>
      <c r="AH20" s="2">
        <v>16513</v>
      </c>
      <c r="AI20" s="2">
        <v>7.3799706478440097</v>
      </c>
      <c r="AJ20" s="2">
        <v>348800</v>
      </c>
      <c r="AK20" s="2">
        <v>913</v>
      </c>
      <c r="AL20" s="2">
        <v>203</v>
      </c>
      <c r="AM20" s="2">
        <v>680</v>
      </c>
      <c r="AN20" s="2">
        <v>4739</v>
      </c>
      <c r="AO20" s="2">
        <v>371</v>
      </c>
      <c r="AP20" s="2">
        <v>126</v>
      </c>
      <c r="AQ20" s="2">
        <v>1154</v>
      </c>
      <c r="AR20" s="2">
        <v>1324</v>
      </c>
      <c r="AS20" s="2">
        <v>890</v>
      </c>
      <c r="AT20" s="4">
        <v>6.8212824010914002E-3</v>
      </c>
    </row>
    <row r="21" spans="1:46" x14ac:dyDescent="0.35">
      <c r="AQ21" s="3">
        <f>AVERAGE(AT2:AT20)</f>
        <v>1.9268594921275067E-2</v>
      </c>
      <c r="AT21" s="3">
        <f>AVERAGE(AT2:AT20)</f>
        <v>1.9268594921275067E-2</v>
      </c>
    </row>
  </sheetData>
  <sortState ref="A2:AT21">
    <sortCondition ref="D2:D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seismic_test_emp_pop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fervis lauan</cp:lastModifiedBy>
  <dcterms:created xsi:type="dcterms:W3CDTF">2017-09-29T05:07:58Z</dcterms:created>
  <dcterms:modified xsi:type="dcterms:W3CDTF">2017-09-29T05:30:22Z</dcterms:modified>
</cp:coreProperties>
</file>